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ika\Documents\Mina webbplatser\Taxklubben\drevprov\"/>
    </mc:Choice>
  </mc:AlternateContent>
  <xr:revisionPtr revIDLastSave="0" documentId="13_ncr:1_{4BB55857-3AB2-4569-9E74-40D61D0877C4}" xr6:coauthVersionLast="37" xr6:coauthVersionMax="37" xr10:uidLastSave="{00000000-0000-0000-0000-000000000000}"/>
  <bookViews>
    <workbookView xWindow="0" yWindow="0" windowWidth="28800" windowHeight="12225" xr2:uid="{30B4B978-736F-4180-822D-54C7BCE321BB}"/>
  </bookViews>
  <sheets>
    <sheet name="Blad1" sheetId="1" r:id="rId1"/>
  </sheets>
  <definedNames>
    <definedName name="_xlnm.Print_Area" localSheetId="0">Blad1!$A$1:$R$60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2" i="1" l="1"/>
  <c r="P57" i="1"/>
  <c r="N51" i="1"/>
  <c r="D26" i="1"/>
  <c r="O38" i="1"/>
  <c r="K38" i="1"/>
  <c r="Q35" i="1"/>
  <c r="N28" i="1"/>
  <c r="O28" i="1"/>
  <c r="P28" i="1"/>
  <c r="P29" i="1"/>
  <c r="P30" i="1"/>
  <c r="P31" i="1"/>
  <c r="P32" i="1"/>
  <c r="P33" i="1"/>
  <c r="P34" i="1"/>
  <c r="P35" i="1"/>
  <c r="M35" i="1"/>
  <c r="J28" i="1"/>
  <c r="K28" i="1"/>
  <c r="L28" i="1"/>
  <c r="L29" i="1"/>
  <c r="L30" i="1"/>
  <c r="L31" i="1"/>
  <c r="L32" i="1"/>
  <c r="L33" i="1"/>
  <c r="L34" i="1"/>
  <c r="L35" i="1"/>
  <c r="I35" i="1"/>
  <c r="F28" i="1"/>
  <c r="G28" i="1"/>
  <c r="H28" i="1"/>
  <c r="H29" i="1"/>
  <c r="H30" i="1"/>
  <c r="H31" i="1"/>
  <c r="H32" i="1"/>
  <c r="H33" i="1"/>
  <c r="H34" i="1"/>
  <c r="H35" i="1"/>
  <c r="E35" i="1"/>
  <c r="B28" i="1"/>
  <c r="C28" i="1"/>
  <c r="D28" i="1"/>
  <c r="D29" i="1"/>
  <c r="D30" i="1"/>
  <c r="D31" i="1"/>
  <c r="D32" i="1"/>
  <c r="D33" i="1"/>
  <c r="D34" i="1"/>
  <c r="D35" i="1"/>
  <c r="P26" i="1"/>
  <c r="L26" i="1"/>
  <c r="H26" i="1"/>
</calcChain>
</file>

<file path=xl/sharedStrings.xml><?xml version="1.0" encoding="utf-8"?>
<sst xmlns="http://schemas.openxmlformats.org/spreadsheetml/2006/main" count="188" uniqueCount="88">
  <si>
    <t>Radera med Backspace</t>
  </si>
  <si>
    <t>Alla tider skrivs</t>
  </si>
  <si>
    <t>Drevprovsprotokoll  TAX</t>
  </si>
  <si>
    <t>Ras:</t>
  </si>
  <si>
    <t>Klubb/avdelning</t>
  </si>
  <si>
    <t>Kat.nr</t>
  </si>
  <si>
    <t xml:space="preserve">Hundens namn </t>
  </si>
  <si>
    <t>Regnr:</t>
  </si>
  <si>
    <t xml:space="preserve">Fader </t>
  </si>
  <si>
    <t>e.</t>
  </si>
  <si>
    <t xml:space="preserve"> </t>
  </si>
  <si>
    <t xml:space="preserve">Moder </t>
  </si>
  <si>
    <t>u.</t>
  </si>
  <si>
    <t>Ägare</t>
  </si>
  <si>
    <t>Adress</t>
  </si>
  <si>
    <t>Postnummer</t>
  </si>
  <si>
    <t>Postadress</t>
  </si>
  <si>
    <t>Telefon</t>
  </si>
  <si>
    <t>Provdag</t>
  </si>
  <si>
    <t>Provplats/Ort. Ange Hemmamark</t>
  </si>
  <si>
    <t xml:space="preserve"> Id-nr:</t>
  </si>
  <si>
    <t>c</t>
  </si>
  <si>
    <t>cm</t>
  </si>
  <si>
    <t>Hunden försedd med pejl</t>
  </si>
  <si>
    <t xml:space="preserve">Testikelstatus </t>
  </si>
  <si>
    <t>Släppt</t>
  </si>
  <si>
    <t>Slag</t>
  </si>
  <si>
    <t>Upptag</t>
  </si>
  <si>
    <t>Tidt upph</t>
  </si>
  <si>
    <t>Tidt.upph</t>
  </si>
  <si>
    <t>Kopplad</t>
  </si>
  <si>
    <t>Losstid</t>
  </si>
  <si>
    <t>Drevtider</t>
  </si>
  <si>
    <t>Drev  min</t>
  </si>
  <si>
    <t>Tappt min</t>
  </si>
  <si>
    <t>Summa min</t>
  </si>
  <si>
    <t>Drevdjur</t>
  </si>
  <si>
    <t>Priskod</t>
  </si>
  <si>
    <t>1)</t>
  </si>
  <si>
    <t>Provet avbröts kl</t>
  </si>
  <si>
    <t>Hunden lös total tid</t>
  </si>
  <si>
    <t>min</t>
  </si>
  <si>
    <t>Provförlopp/upplysningar/sammanfattning</t>
  </si>
  <si>
    <t>Medlems nr.</t>
  </si>
  <si>
    <t>Hundens reg nr:</t>
  </si>
  <si>
    <t>Domarens</t>
  </si>
  <si>
    <t>Ändrade</t>
  </si>
  <si>
    <t>Kod</t>
  </si>
  <si>
    <t>Delmoment</t>
  </si>
  <si>
    <t xml:space="preserve">      EP</t>
  </si>
  <si>
    <t xml:space="preserve">  EP</t>
  </si>
  <si>
    <t>Nr</t>
  </si>
  <si>
    <t>1.Sök</t>
  </si>
  <si>
    <t>2. Upptagsförmåga</t>
  </si>
  <si>
    <t>3. Drevsäkerhet</t>
  </si>
  <si>
    <t>4. Drevsätt</t>
  </si>
  <si>
    <t>5. Tapptarbete</t>
  </si>
  <si>
    <t>6. Skall hörbarhet</t>
  </si>
  <si>
    <t xml:space="preserve">7. Skallmarkering </t>
  </si>
  <si>
    <t>8. Samarbete</t>
  </si>
  <si>
    <t>9. Lydnad</t>
  </si>
  <si>
    <t>10. Jaktduglighet</t>
  </si>
  <si>
    <t>S:a egenskapspoäng</t>
  </si>
  <si>
    <t>Domarens förslag</t>
  </si>
  <si>
    <t>Kollegiets beslut</t>
  </si>
  <si>
    <t xml:space="preserve">Pris </t>
  </si>
  <si>
    <t>Djurslag</t>
  </si>
  <si>
    <t>Hare</t>
  </si>
  <si>
    <t>Räv</t>
  </si>
  <si>
    <t>Rådjur</t>
  </si>
  <si>
    <t>Hjort</t>
  </si>
  <si>
    <t>Kanin</t>
  </si>
  <si>
    <t>Kombi</t>
  </si>
  <si>
    <t>Provform</t>
  </si>
  <si>
    <t>Pris</t>
  </si>
  <si>
    <t xml:space="preserve">                                                           </t>
  </si>
  <si>
    <t>Domare:</t>
  </si>
  <si>
    <t>EP</t>
  </si>
  <si>
    <t>Person-domare-nummer</t>
  </si>
  <si>
    <t>Datum</t>
  </si>
  <si>
    <t>Fullmäktige</t>
  </si>
  <si>
    <t>Elev/aspirant</t>
  </si>
  <si>
    <t xml:space="preserve">            </t>
  </si>
  <si>
    <t>Lämplig rå/hjort-hund</t>
  </si>
  <si>
    <t>Släpp/drev nr 1</t>
  </si>
  <si>
    <t>Släpp/drev nr 2</t>
  </si>
  <si>
    <t>Släpp/drev nr 4</t>
  </si>
  <si>
    <t>1)  Byggbart pris markeras med X i denna ruta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</si>
</sst>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hh:mm;@"/>
  </numFmts>
  <fonts count="25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4">
    <xf numFmtId="0" fontId="0" fillId="0" borderId="0" xfId="0"/>
    <xf numFmtId="49" fontId="2" fillId="0" borderId="0" xfId="0" applyNumberFormat="1" applyFont="1" applyProtection="1"/>
    <xf numFmtId="0" fontId="3" fillId="0" borderId="0" xfId="0" applyFont="1" applyProtection="1"/>
    <xf numFmtId="49" fontId="2" fillId="0" borderId="1" xfId="0" applyNumberFormat="1" applyFont="1" applyBorder="1" applyAlignment="1" applyProtection="1">
      <alignment vertical="top"/>
    </xf>
    <xf numFmtId="0" fontId="4" fillId="0" borderId="4" xfId="0" applyFont="1" applyBorder="1" applyAlignment="1" applyProtection="1">
      <alignment shrinkToFit="1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9" fontId="7" fillId="0" borderId="6" xfId="0" applyNumberFormat="1" applyFont="1" applyBorder="1" applyProtection="1"/>
    <xf numFmtId="0" fontId="6" fillId="0" borderId="8" xfId="0" applyFont="1" applyBorder="1" applyAlignment="1" applyProtection="1">
      <alignment horizontal="left" shrinkToFit="1"/>
      <protection locked="0"/>
    </xf>
    <xf numFmtId="0" fontId="6" fillId="0" borderId="9" xfId="0" applyFont="1" applyBorder="1" applyAlignment="1" applyProtection="1">
      <alignment horizontal="left" shrinkToFit="1"/>
      <protection locked="0"/>
    </xf>
    <xf numFmtId="0" fontId="5" fillId="0" borderId="10" xfId="0" applyNumberFormat="1" applyFont="1" applyFill="1" applyBorder="1" applyAlignment="1" applyProtection="1">
      <protection locked="0"/>
    </xf>
    <xf numFmtId="0" fontId="5" fillId="0" borderId="11" xfId="0" applyNumberFormat="1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 shrinkToFit="1"/>
      <protection locked="0"/>
    </xf>
    <xf numFmtId="0" fontId="6" fillId="0" borderId="13" xfId="0" applyFont="1" applyBorder="1" applyAlignment="1" applyProtection="1">
      <alignment horizontal="left" shrinkToFit="1"/>
      <protection locked="0"/>
    </xf>
    <xf numFmtId="49" fontId="8" fillId="0" borderId="14" xfId="0" applyNumberFormat="1" applyFont="1" applyBorder="1" applyProtection="1"/>
    <xf numFmtId="0" fontId="6" fillId="0" borderId="15" xfId="0" applyFont="1" applyBorder="1" applyAlignment="1" applyProtection="1">
      <alignment horizontal="left" shrinkToFit="1"/>
      <protection locked="0"/>
    </xf>
    <xf numFmtId="0" fontId="6" fillId="0" borderId="16" xfId="0" applyFont="1" applyBorder="1" applyAlignment="1" applyProtection="1">
      <alignment horizontal="left" shrinkToFit="1"/>
      <protection locked="0"/>
    </xf>
    <xf numFmtId="49" fontId="3" fillId="0" borderId="10" xfId="0" applyNumberFormat="1" applyFont="1" applyBorder="1" applyAlignment="1" applyProtection="1"/>
    <xf numFmtId="0" fontId="5" fillId="0" borderId="17" xfId="0" applyNumberFormat="1" applyFont="1" applyFill="1" applyBorder="1" applyAlignment="1" applyProtection="1">
      <alignment horizontal="left"/>
      <protection locked="0"/>
    </xf>
    <xf numFmtId="49" fontId="8" fillId="0" borderId="6" xfId="0" applyNumberFormat="1" applyFont="1" applyBorder="1" applyProtection="1"/>
    <xf numFmtId="49" fontId="3" fillId="0" borderId="6" xfId="0" applyNumberFormat="1" applyFont="1" applyBorder="1" applyProtection="1"/>
    <xf numFmtId="49" fontId="3" fillId="0" borderId="0" xfId="0" applyNumberFormat="1" applyFont="1" applyBorder="1" applyProtection="1"/>
    <xf numFmtId="0" fontId="3" fillId="0" borderId="0" xfId="0" applyFont="1" applyBorder="1" applyProtection="1"/>
    <xf numFmtId="0" fontId="3" fillId="0" borderId="18" xfId="0" applyFont="1" applyBorder="1" applyProtection="1"/>
    <xf numFmtId="0" fontId="3" fillId="0" borderId="0" xfId="0" applyFont="1" applyFill="1" applyBorder="1" applyProtection="1"/>
    <xf numFmtId="0" fontId="3" fillId="0" borderId="19" xfId="0" applyFont="1" applyBorder="1" applyProtection="1"/>
    <xf numFmtId="0" fontId="5" fillId="0" borderId="10" xfId="0" applyNumberFormat="1" applyFont="1" applyFill="1" applyBorder="1" applyAlignment="1" applyProtection="1">
      <alignment horizontal="left" shrinkToFit="1"/>
      <protection locked="0"/>
    </xf>
    <xf numFmtId="0" fontId="5" fillId="0" borderId="11" xfId="0" applyNumberFormat="1" applyFont="1" applyFill="1" applyBorder="1" applyAlignment="1" applyProtection="1">
      <alignment horizontal="left" shrinkToFit="1"/>
      <protection locked="0"/>
    </xf>
    <xf numFmtId="0" fontId="5" fillId="0" borderId="17" xfId="0" applyNumberFormat="1" applyFont="1" applyFill="1" applyBorder="1" applyAlignment="1" applyProtection="1">
      <alignment horizontal="left" shrinkToFit="1"/>
      <protection locked="0"/>
    </xf>
    <xf numFmtId="0" fontId="5" fillId="0" borderId="12" xfId="0" applyFont="1" applyFill="1" applyBorder="1" applyAlignment="1" applyProtection="1">
      <alignment horizontal="left" shrinkToFit="1"/>
      <protection locked="0"/>
    </xf>
    <xf numFmtId="49" fontId="3" fillId="0" borderId="14" xfId="0" applyNumberFormat="1" applyFont="1" applyBorder="1" applyProtection="1"/>
    <xf numFmtId="49" fontId="3" fillId="0" borderId="15" xfId="0" applyNumberFormat="1" applyFont="1" applyBorder="1" applyProtection="1"/>
    <xf numFmtId="49" fontId="3" fillId="0" borderId="15" xfId="0" applyNumberFormat="1" applyFont="1" applyFill="1" applyBorder="1" applyProtection="1"/>
    <xf numFmtId="49" fontId="3" fillId="0" borderId="18" xfId="0" applyNumberFormat="1" applyFont="1" applyBorder="1" applyProtection="1"/>
    <xf numFmtId="0" fontId="3" fillId="0" borderId="15" xfId="0" applyFont="1" applyFill="1" applyBorder="1" applyProtection="1"/>
    <xf numFmtId="0" fontId="3" fillId="0" borderId="16" xfId="0" applyFont="1" applyFill="1" applyBorder="1" applyProtection="1"/>
    <xf numFmtId="0" fontId="5" fillId="0" borderId="20" xfId="0" applyNumberFormat="1" applyFont="1" applyFill="1" applyBorder="1" applyAlignment="1" applyProtection="1">
      <alignment horizontal="left"/>
      <protection locked="0"/>
    </xf>
    <xf numFmtId="0" fontId="5" fillId="0" borderId="23" xfId="0" applyNumberFormat="1" applyFont="1" applyFill="1" applyBorder="1" applyAlignment="1" applyProtection="1">
      <alignment horizontal="left" shrinkToFit="1"/>
      <protection locked="0"/>
    </xf>
    <xf numFmtId="0" fontId="5" fillId="0" borderId="23" xfId="0" applyFont="1" applyFill="1" applyBorder="1" applyAlignment="1" applyProtection="1">
      <alignment horizontal="left" shrinkToFit="1"/>
      <protection locked="0"/>
    </xf>
    <xf numFmtId="49" fontId="3" fillId="0" borderId="6" xfId="0" applyNumberFormat="1" applyFont="1" applyFill="1" applyBorder="1" applyProtection="1"/>
    <xf numFmtId="49" fontId="3" fillId="0" borderId="7" xfId="0" applyNumberFormat="1" applyFont="1" applyBorder="1" applyProtection="1"/>
    <xf numFmtId="0" fontId="7" fillId="0" borderId="0" xfId="0" applyFont="1" applyBorder="1" applyProtection="1"/>
    <xf numFmtId="0" fontId="7" fillId="0" borderId="25" xfId="0" applyFont="1" applyFill="1" applyBorder="1" applyProtection="1"/>
    <xf numFmtId="49" fontId="9" fillId="0" borderId="8" xfId="0" applyNumberFormat="1" applyFont="1" applyBorder="1" applyAlignment="1" applyProtection="1">
      <alignment horizontal="left" shrinkToFit="1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0" fontId="5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0" applyFont="1" applyFill="1" applyBorder="1" applyProtection="1"/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/>
    <xf numFmtId="0" fontId="10" fillId="0" borderId="21" xfId="0" applyFont="1" applyFill="1" applyBorder="1" applyAlignment="1" applyProtection="1">
      <alignment shrinkToFit="1"/>
      <protection locked="0"/>
    </xf>
    <xf numFmtId="165" fontId="11" fillId="0" borderId="32" xfId="0" applyNumberFormat="1" applyFont="1" applyFill="1" applyBorder="1" applyAlignment="1" applyProtection="1">
      <alignment horizontal="center"/>
      <protection locked="0"/>
    </xf>
    <xf numFmtId="165" fontId="11" fillId="0" borderId="33" xfId="0" applyNumberFormat="1" applyFont="1" applyFill="1" applyBorder="1" applyAlignment="1" applyProtection="1">
      <alignment horizontal="center"/>
      <protection locked="0"/>
    </xf>
    <xf numFmtId="165" fontId="11" fillId="0" borderId="31" xfId="0" applyNumberFormat="1" applyFont="1" applyFill="1" applyBorder="1" applyAlignment="1" applyProtection="1">
      <alignment horizontal="center"/>
      <protection locked="0"/>
    </xf>
    <xf numFmtId="1" fontId="11" fillId="0" borderId="34" xfId="0" applyNumberFormat="1" applyFont="1" applyFill="1" applyBorder="1" applyAlignment="1" applyProtection="1">
      <alignment horizontal="center" vertical="center"/>
      <protection locked="0"/>
    </xf>
    <xf numFmtId="1" fontId="11" fillId="0" borderId="35" xfId="0" applyNumberFormat="1" applyFont="1" applyFill="1" applyBorder="1" applyAlignment="1" applyProtection="1">
      <alignment horizontal="center" vertical="center"/>
      <protection locked="0"/>
    </xf>
    <xf numFmtId="1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wrapText="1"/>
    </xf>
    <xf numFmtId="0" fontId="8" fillId="0" borderId="39" xfId="0" applyFont="1" applyBorder="1" applyAlignment="1" applyProtection="1">
      <alignment horizontal="center" wrapText="1"/>
    </xf>
    <xf numFmtId="20" fontId="8" fillId="2" borderId="40" xfId="0" applyNumberFormat="1" applyFont="1" applyFill="1" applyBorder="1" applyAlignment="1" applyProtection="1">
      <alignment horizontal="center"/>
      <protection locked="0"/>
    </xf>
    <xf numFmtId="20" fontId="8" fillId="2" borderId="41" xfId="0" applyNumberFormat="1" applyFont="1" applyFill="1" applyBorder="1" applyAlignment="1" applyProtection="1">
      <alignment horizontal="center"/>
      <protection locked="0"/>
    </xf>
    <xf numFmtId="1" fontId="8" fillId="0" borderId="42" xfId="0" applyNumberFormat="1" applyFont="1" applyFill="1" applyBorder="1" applyAlignment="1" applyProtection="1">
      <alignment horizontal="center" vertical="center"/>
      <protection locked="0"/>
    </xf>
    <xf numFmtId="1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Border="1" applyProtection="1">
      <protection locked="0"/>
    </xf>
    <xf numFmtId="0" fontId="8" fillId="0" borderId="41" xfId="0" applyFont="1" applyBorder="1" applyProtection="1">
      <protection locked="0"/>
    </xf>
    <xf numFmtId="0" fontId="12" fillId="0" borderId="43" xfId="0" applyNumberFormat="1" applyFont="1" applyBorder="1" applyAlignment="1" applyProtection="1">
      <alignment horizontal="center"/>
      <protection locked="0"/>
    </xf>
    <xf numFmtId="0" fontId="12" fillId="0" borderId="44" xfId="0" applyNumberFormat="1" applyFont="1" applyBorder="1" applyAlignment="1" applyProtection="1">
      <alignment horizontal="center"/>
      <protection locked="0"/>
    </xf>
    <xf numFmtId="0" fontId="5" fillId="2" borderId="41" xfId="0" applyFont="1" applyFill="1" applyBorder="1" applyAlignment="1" applyProtection="1">
      <alignment horizontal="center"/>
      <protection locked="0"/>
    </xf>
    <xf numFmtId="0" fontId="5" fillId="4" borderId="47" xfId="0" applyFont="1" applyFill="1" applyBorder="1" applyAlignment="1" applyProtection="1">
      <alignment horizontal="center"/>
      <protection locked="0"/>
    </xf>
    <xf numFmtId="0" fontId="7" fillId="4" borderId="48" xfId="0" applyFont="1" applyFill="1" applyBorder="1" applyAlignment="1" applyProtection="1">
      <alignment horizontal="center"/>
      <protection locked="0"/>
    </xf>
    <xf numFmtId="0" fontId="7" fillId="2" borderId="48" xfId="0" applyFont="1" applyFill="1" applyBorder="1" applyAlignment="1" applyProtection="1">
      <alignment horizontal="center"/>
      <protection locked="0"/>
    </xf>
    <xf numFmtId="0" fontId="7" fillId="0" borderId="26" xfId="0" applyFont="1" applyBorder="1" applyProtection="1"/>
    <xf numFmtId="0" fontId="7" fillId="0" borderId="27" xfId="0" applyFont="1" applyBorder="1" applyProtection="1"/>
    <xf numFmtId="0" fontId="7" fillId="0" borderId="28" xfId="0" applyFont="1" applyBorder="1" applyProtection="1"/>
    <xf numFmtId="20" fontId="9" fillId="5" borderId="27" xfId="0" applyNumberFormat="1" applyFont="1" applyFill="1" applyBorder="1" applyProtection="1">
      <protection locked="0"/>
    </xf>
    <xf numFmtId="1" fontId="9" fillId="5" borderId="27" xfId="0" applyNumberFormat="1" applyFont="1" applyFill="1" applyBorder="1" applyAlignment="1" applyProtection="1">
      <alignment horizontal="right"/>
      <protection locked="0"/>
    </xf>
    <xf numFmtId="0" fontId="3" fillId="0" borderId="29" xfId="0" applyFont="1" applyBorder="1" applyProtection="1"/>
    <xf numFmtId="0" fontId="3" fillId="0" borderId="6" xfId="0" applyFont="1" applyBorder="1" applyProtection="1"/>
    <xf numFmtId="0" fontId="0" fillId="0" borderId="0" xfId="0" applyFill="1" applyBorder="1" applyProtection="1"/>
    <xf numFmtId="0" fontId="8" fillId="0" borderId="32" xfId="0" applyFont="1" applyBorder="1" applyProtection="1"/>
    <xf numFmtId="0" fontId="8" fillId="0" borderId="0" xfId="0" applyFont="1" applyBorder="1" applyProtection="1"/>
    <xf numFmtId="0" fontId="12" fillId="0" borderId="15" xfId="0" applyFont="1" applyBorder="1" applyAlignment="1" applyProtection="1">
      <alignment horizontal="left"/>
      <protection locked="0"/>
    </xf>
    <xf numFmtId="0" fontId="12" fillId="0" borderId="49" xfId="0" applyFont="1" applyBorder="1" applyAlignment="1" applyProtection="1">
      <alignment horizontal="left"/>
      <protection locked="0"/>
    </xf>
    <xf numFmtId="0" fontId="7" fillId="0" borderId="34" xfId="0" applyFont="1" applyBorder="1" applyProtection="1"/>
    <xf numFmtId="0" fontId="3" fillId="0" borderId="8" xfId="0" applyFont="1" applyBorder="1" applyProtection="1"/>
    <xf numFmtId="0" fontId="3" fillId="0" borderId="50" xfId="0" applyFont="1" applyBorder="1" applyProtection="1"/>
    <xf numFmtId="0" fontId="4" fillId="0" borderId="12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12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8" fillId="0" borderId="31" xfId="0" applyFont="1" applyBorder="1" applyProtection="1"/>
    <xf numFmtId="0" fontId="11" fillId="2" borderId="32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4" borderId="41" xfId="0" applyFont="1" applyFill="1" applyBorder="1" applyAlignment="1" applyProtection="1">
      <protection locked="0"/>
    </xf>
    <xf numFmtId="0" fontId="7" fillId="2" borderId="32" xfId="0" applyFont="1" applyFill="1" applyBorder="1" applyAlignment="1" applyProtection="1">
      <alignment horizontal="center"/>
      <protection locked="0"/>
    </xf>
    <xf numFmtId="0" fontId="8" fillId="0" borderId="34" xfId="0" applyFont="1" applyBorder="1" applyProtection="1"/>
    <xf numFmtId="0" fontId="8" fillId="0" borderId="36" xfId="0" applyFont="1" applyBorder="1" applyProtection="1"/>
    <xf numFmtId="0" fontId="11" fillId="3" borderId="34" xfId="0" applyFont="1" applyFill="1" applyBorder="1" applyAlignment="1" applyProtection="1">
      <alignment horizontal="center"/>
      <protection locked="0"/>
    </xf>
    <xf numFmtId="0" fontId="7" fillId="2" borderId="34" xfId="0" applyFont="1" applyFill="1" applyBorder="1" applyAlignment="1" applyProtection="1">
      <alignment horizontal="center"/>
      <protection locked="0"/>
    </xf>
    <xf numFmtId="0" fontId="7" fillId="4" borderId="47" xfId="0" applyFont="1" applyFill="1" applyBorder="1" applyAlignment="1" applyProtection="1">
      <protection locked="0"/>
    </xf>
    <xf numFmtId="0" fontId="5" fillId="3" borderId="51" xfId="0" applyFont="1" applyFill="1" applyBorder="1" applyAlignment="1" applyProtection="1">
      <alignment horizontal="center"/>
      <protection locked="0"/>
    </xf>
    <xf numFmtId="0" fontId="3" fillId="0" borderId="10" xfId="0" applyFont="1" applyBorder="1" applyProtection="1"/>
    <xf numFmtId="0" fontId="3" fillId="0" borderId="25" xfId="0" applyFont="1" applyFill="1" applyBorder="1" applyProtection="1"/>
    <xf numFmtId="0" fontId="15" fillId="3" borderId="41" xfId="0" applyFont="1" applyFill="1" applyBorder="1" applyAlignment="1" applyProtection="1">
      <alignment horizontal="center"/>
      <protection locked="0"/>
    </xf>
    <xf numFmtId="0" fontId="8" fillId="0" borderId="41" xfId="0" applyFont="1" applyBorder="1" applyProtection="1"/>
    <xf numFmtId="0" fontId="8" fillId="0" borderId="41" xfId="0" applyFont="1" applyFill="1" applyBorder="1" applyProtection="1"/>
    <xf numFmtId="0" fontId="8" fillId="0" borderId="32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3" fillId="0" borderId="20" xfId="0" applyFont="1" applyBorder="1" applyProtection="1"/>
    <xf numFmtId="0" fontId="5" fillId="0" borderId="4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8" fillId="0" borderId="42" xfId="0" applyFont="1" applyBorder="1" applyProtection="1"/>
    <xf numFmtId="0" fontId="8" fillId="0" borderId="34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/>
    </xf>
    <xf numFmtId="0" fontId="8" fillId="0" borderId="10" xfId="0" applyFont="1" applyBorder="1" applyProtection="1"/>
    <xf numFmtId="0" fontId="5" fillId="0" borderId="32" xfId="0" applyFont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3" fillId="0" borderId="45" xfId="0" applyFont="1" applyBorder="1" applyProtection="1"/>
    <xf numFmtId="0" fontId="11" fillId="0" borderId="36" xfId="0" applyFont="1" applyFill="1" applyBorder="1" applyAlignment="1" applyProtection="1">
      <alignment horizontal="left"/>
      <protection locked="0"/>
    </xf>
    <xf numFmtId="0" fontId="3" fillId="0" borderId="7" xfId="0" applyFont="1" applyBorder="1" applyProtection="1"/>
    <xf numFmtId="49" fontId="7" fillId="0" borderId="0" xfId="0" applyNumberFormat="1" applyFont="1" applyBorder="1" applyProtection="1"/>
    <xf numFmtId="164" fontId="11" fillId="0" borderId="23" xfId="0" applyNumberFormat="1" applyFont="1" applyBorder="1" applyAlignment="1" applyProtection="1">
      <alignment horizontal="left"/>
      <protection locked="0"/>
    </xf>
    <xf numFmtId="164" fontId="11" fillId="0" borderId="21" xfId="0" applyNumberFormat="1" applyFont="1" applyBorder="1" applyAlignment="1" applyProtection="1">
      <alignment horizontal="left"/>
      <protection locked="0"/>
    </xf>
    <xf numFmtId="0" fontId="16" fillId="0" borderId="21" xfId="0" applyFont="1" applyBorder="1" applyAlignment="1" applyProtection="1">
      <alignment horizontal="left"/>
      <protection locked="0"/>
    </xf>
    <xf numFmtId="0" fontId="16" fillId="0" borderId="24" xfId="0" applyFont="1" applyBorder="1" applyAlignment="1" applyProtection="1">
      <alignment horizontal="left"/>
      <protection locked="0"/>
    </xf>
    <xf numFmtId="0" fontId="14" fillId="0" borderId="0" xfId="0" applyFont="1" applyFill="1" applyBorder="1" applyProtection="1"/>
    <xf numFmtId="0" fontId="10" fillId="0" borderId="0" xfId="0" applyFont="1" applyBorder="1" applyProtection="1"/>
    <xf numFmtId="0" fontId="13" fillId="0" borderId="0" xfId="0" applyFont="1" applyBorder="1" applyProtection="1"/>
    <xf numFmtId="0" fontId="10" fillId="0" borderId="30" xfId="0" applyFont="1" applyBorder="1" applyProtection="1"/>
    <xf numFmtId="0" fontId="10" fillId="0" borderId="31" xfId="0" applyFont="1" applyBorder="1" applyProtection="1"/>
    <xf numFmtId="0" fontId="10" fillId="0" borderId="10" xfId="0" applyFont="1" applyBorder="1" applyProtection="1"/>
    <xf numFmtId="0" fontId="10" fillId="0" borderId="11" xfId="0" applyFont="1" applyBorder="1" applyProtection="1"/>
    <xf numFmtId="0" fontId="10" fillId="0" borderId="10" xfId="0" applyFont="1" applyFill="1" applyBorder="1" applyProtection="1"/>
    <xf numFmtId="0" fontId="10" fillId="0" borderId="20" xfId="0" applyFont="1" applyBorder="1" applyProtection="1"/>
    <xf numFmtId="0" fontId="10" fillId="0" borderId="21" xfId="0" applyFont="1" applyBorder="1" applyProtection="1"/>
    <xf numFmtId="0" fontId="10" fillId="0" borderId="6" xfId="0" applyFont="1" applyFill="1" applyBorder="1" applyProtection="1"/>
    <xf numFmtId="0" fontId="18" fillId="0" borderId="0" xfId="0" applyFont="1" applyFill="1" applyAlignment="1" applyProtection="1"/>
    <xf numFmtId="0" fontId="19" fillId="0" borderId="0" xfId="0" applyFont="1" applyFill="1" applyAlignment="1" applyProtection="1">
      <alignment horizontal="left"/>
    </xf>
    <xf numFmtId="0" fontId="18" fillId="0" borderId="0" xfId="0" applyFont="1" applyFill="1" applyAlignment="1" applyProtection="1">
      <alignment horizontal="center"/>
    </xf>
    <xf numFmtId="0" fontId="20" fillId="0" borderId="0" xfId="0" applyFont="1" applyFill="1" applyProtection="1"/>
    <xf numFmtId="0" fontId="10" fillId="0" borderId="0" xfId="0" applyFont="1" applyFill="1" applyProtection="1"/>
    <xf numFmtId="0" fontId="10" fillId="0" borderId="0" xfId="0" applyFont="1"/>
    <xf numFmtId="0" fontId="10" fillId="0" borderId="0" xfId="0" applyFont="1" applyProtection="1"/>
    <xf numFmtId="0" fontId="21" fillId="0" borderId="0" xfId="0" applyFont="1" applyProtection="1"/>
    <xf numFmtId="49" fontId="10" fillId="0" borderId="0" xfId="0" applyNumberFormat="1" applyFont="1" applyProtection="1"/>
    <xf numFmtId="49" fontId="10" fillId="0" borderId="2" xfId="0" applyNumberFormat="1" applyFont="1" applyBorder="1" applyProtection="1"/>
    <xf numFmtId="0" fontId="10" fillId="0" borderId="3" xfId="0" applyFont="1" applyBorder="1" applyProtection="1"/>
    <xf numFmtId="0" fontId="10" fillId="0" borderId="4" xfId="0" applyFont="1" applyBorder="1" applyProtection="1"/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Protection="1"/>
    <xf numFmtId="0" fontId="10" fillId="0" borderId="5" xfId="0" applyFont="1" applyBorder="1" applyProtection="1"/>
    <xf numFmtId="49" fontId="10" fillId="0" borderId="0" xfId="0" applyNumberFormat="1" applyFont="1" applyBorder="1" applyProtection="1"/>
    <xf numFmtId="0" fontId="10" fillId="0" borderId="7" xfId="0" applyFont="1" applyBorder="1" applyProtection="1"/>
    <xf numFmtId="0" fontId="10" fillId="0" borderId="12" xfId="0" applyFont="1" applyBorder="1" applyProtection="1"/>
    <xf numFmtId="49" fontId="10" fillId="0" borderId="15" xfId="0" applyNumberFormat="1" applyFont="1" applyBorder="1" applyProtection="1"/>
    <xf numFmtId="0" fontId="10" fillId="0" borderId="15" xfId="0" applyFont="1" applyBorder="1" applyProtection="1"/>
    <xf numFmtId="0" fontId="10" fillId="0" borderId="11" xfId="0" applyNumberFormat="1" applyFont="1" applyFill="1" applyBorder="1" applyAlignment="1" applyProtection="1">
      <alignment horizontal="left"/>
      <protection locked="0"/>
    </xf>
    <xf numFmtId="0" fontId="10" fillId="0" borderId="11" xfId="0" applyFont="1" applyBorder="1" applyProtection="1">
      <protection locked="0"/>
    </xf>
    <xf numFmtId="0" fontId="10" fillId="0" borderId="11" xfId="0" applyFont="1" applyFill="1" applyBorder="1" applyAlignment="1" applyProtection="1">
      <alignment horizontal="left" shrinkToFit="1"/>
      <protection locked="0"/>
    </xf>
    <xf numFmtId="0" fontId="10" fillId="0" borderId="13" xfId="0" applyFont="1" applyFill="1" applyBorder="1" applyAlignment="1" applyProtection="1">
      <alignment horizontal="left" shrinkToFit="1"/>
      <protection locked="0"/>
    </xf>
    <xf numFmtId="0" fontId="23" fillId="0" borderId="21" xfId="0" applyNumberFormat="1" applyFont="1" applyFill="1" applyBorder="1" applyAlignment="1" applyProtection="1">
      <alignment horizontal="left"/>
      <protection locked="0"/>
    </xf>
    <xf numFmtId="0" fontId="23" fillId="0" borderId="22" xfId="0" applyNumberFormat="1" applyFont="1" applyFill="1" applyBorder="1" applyAlignment="1" applyProtection="1">
      <alignment horizontal="left"/>
      <protection locked="0"/>
    </xf>
    <xf numFmtId="0" fontId="23" fillId="0" borderId="21" xfId="0" applyNumberFormat="1" applyFont="1" applyFill="1" applyBorder="1" applyAlignment="1" applyProtection="1">
      <alignment horizontal="left" shrinkToFit="1"/>
      <protection locked="0"/>
    </xf>
    <xf numFmtId="0" fontId="23" fillId="0" borderId="22" xfId="0" applyNumberFormat="1" applyFont="1" applyFill="1" applyBorder="1" applyAlignment="1" applyProtection="1">
      <alignment horizontal="left" shrinkToFit="1"/>
      <protection locked="0"/>
    </xf>
    <xf numFmtId="0" fontId="23" fillId="0" borderId="21" xfId="0" applyFont="1" applyBorder="1" applyAlignment="1" applyProtection="1">
      <alignment horizontal="left"/>
      <protection locked="0"/>
    </xf>
    <xf numFmtId="0" fontId="23" fillId="0" borderId="24" xfId="0" applyFont="1" applyBorder="1" applyAlignment="1" applyProtection="1">
      <alignment horizontal="left"/>
      <protection locked="0"/>
    </xf>
    <xf numFmtId="49" fontId="17" fillId="0" borderId="8" xfId="0" applyNumberFormat="1" applyFont="1" applyBorder="1" applyAlignment="1" applyProtection="1">
      <alignment horizontal="left" shrinkToFit="1"/>
      <protection locked="0"/>
    </xf>
    <xf numFmtId="49" fontId="17" fillId="0" borderId="9" xfId="0" applyNumberFormat="1" applyFont="1" applyBorder="1" applyAlignment="1" applyProtection="1">
      <alignment horizontal="left" shrinkToFit="1"/>
      <protection locked="0"/>
    </xf>
    <xf numFmtId="164" fontId="10" fillId="0" borderId="11" xfId="0" applyNumberFormat="1" applyFont="1" applyFill="1" applyBorder="1" applyAlignment="1" applyProtection="1">
      <alignment horizontal="left"/>
      <protection locked="0"/>
    </xf>
    <xf numFmtId="164" fontId="10" fillId="0" borderId="17" xfId="0" applyNumberFormat="1" applyFont="1" applyFill="1" applyBorder="1" applyAlignment="1" applyProtection="1">
      <alignment horizontal="left"/>
      <protection locked="0"/>
    </xf>
    <xf numFmtId="49" fontId="17" fillId="0" borderId="11" xfId="0" applyNumberFormat="1" applyFont="1" applyBorder="1" applyAlignment="1" applyProtection="1">
      <alignment horizontal="left" shrinkToFit="1"/>
      <protection locked="0"/>
    </xf>
    <xf numFmtId="49" fontId="17" fillId="0" borderId="13" xfId="0" applyNumberFormat="1" applyFont="1" applyBorder="1" applyAlignment="1" applyProtection="1">
      <alignment horizontal="left" shrinkToFit="1"/>
      <protection locked="0"/>
    </xf>
    <xf numFmtId="49" fontId="10" fillId="0" borderId="6" xfId="0" applyNumberFormat="1" applyFont="1" applyBorder="1" applyProtection="1"/>
    <xf numFmtId="0" fontId="10" fillId="0" borderId="19" xfId="0" applyFont="1" applyBorder="1" applyProtection="1"/>
    <xf numFmtId="0" fontId="10" fillId="0" borderId="6" xfId="0" applyNumberFormat="1" applyFont="1" applyBorder="1" applyProtection="1"/>
    <xf numFmtId="0" fontId="10" fillId="0" borderId="6" xfId="0" applyFont="1" applyBorder="1" applyProtection="1"/>
    <xf numFmtId="0" fontId="10" fillId="0" borderId="37" xfId="0" applyFont="1" applyBorder="1" applyAlignment="1" applyProtection="1">
      <alignment horizontal="left"/>
    </xf>
    <xf numFmtId="0" fontId="10" fillId="0" borderId="38" xfId="0" applyFont="1" applyBorder="1" applyProtection="1"/>
    <xf numFmtId="0" fontId="10" fillId="3" borderId="33" xfId="0" applyFont="1" applyFill="1" applyBorder="1" applyAlignment="1" applyProtection="1">
      <alignment horizontal="center"/>
    </xf>
    <xf numFmtId="0" fontId="10" fillId="0" borderId="45" xfId="0" applyFont="1" applyBorder="1" applyAlignment="1" applyProtection="1">
      <alignment horizontal="left"/>
    </xf>
    <xf numFmtId="0" fontId="10" fillId="0" borderId="46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36" xfId="0" applyFont="1" applyFill="1" applyBorder="1" applyAlignment="1" applyProtection="1">
      <alignment horizontal="left"/>
      <protection locked="0"/>
    </xf>
    <xf numFmtId="0" fontId="10" fillId="0" borderId="35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Protection="1"/>
    <xf numFmtId="0" fontId="10" fillId="0" borderId="49" xfId="0" applyFont="1" applyBorder="1" applyProtection="1"/>
    <xf numFmtId="0" fontId="10" fillId="0" borderId="25" xfId="0" applyFont="1" applyBorder="1" applyProtection="1"/>
    <xf numFmtId="0" fontId="10" fillId="0" borderId="9" xfId="0" applyFont="1" applyBorder="1" applyProtection="1"/>
    <xf numFmtId="0" fontId="10" fillId="0" borderId="50" xfId="0" applyFont="1" applyBorder="1" applyProtection="1"/>
    <xf numFmtId="0" fontId="10" fillId="0" borderId="41" xfId="0" applyFont="1" applyFill="1" applyBorder="1" applyAlignment="1" applyProtection="1">
      <alignment horizontal="center"/>
      <protection locked="0"/>
    </xf>
    <xf numFmtId="0" fontId="10" fillId="4" borderId="33" xfId="0" applyFont="1" applyFill="1" applyBorder="1" applyAlignment="1" applyProtection="1">
      <protection locked="0"/>
    </xf>
    <xf numFmtId="0" fontId="24" fillId="0" borderId="0" xfId="0" applyFont="1" applyAlignment="1" applyProtection="1">
      <alignment horizontal="center"/>
    </xf>
    <xf numFmtId="0" fontId="10" fillId="0" borderId="47" xfId="0" applyFont="1" applyFill="1" applyBorder="1" applyAlignment="1" applyProtection="1">
      <alignment horizontal="center"/>
      <protection locked="0"/>
    </xf>
    <xf numFmtId="0" fontId="10" fillId="4" borderId="35" xfId="0" applyFont="1" applyFill="1" applyBorder="1" applyAlignment="1" applyProtection="1">
      <protection locked="0"/>
    </xf>
    <xf numFmtId="0" fontId="10" fillId="0" borderId="22" xfId="0" applyFont="1" applyBorder="1" applyProtection="1"/>
    <xf numFmtId="0" fontId="10" fillId="6" borderId="21" xfId="0" applyFont="1" applyFill="1" applyBorder="1" applyProtection="1"/>
    <xf numFmtId="0" fontId="10" fillId="6" borderId="24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0" fillId="0" borderId="6" xfId="0" applyFont="1" applyBorder="1" applyAlignment="1" applyProtection="1">
      <alignment horizontal="right"/>
    </xf>
    <xf numFmtId="0" fontId="10" fillId="0" borderId="15" xfId="0" applyFont="1" applyFill="1" applyBorder="1" applyAlignment="1" applyProtection="1"/>
    <xf numFmtId="0" fontId="10" fillId="0" borderId="49" xfId="0" applyFont="1" applyFill="1" applyBorder="1" applyAlignment="1" applyProtection="1"/>
    <xf numFmtId="0" fontId="10" fillId="0" borderId="8" xfId="0" applyFont="1" applyBorder="1" applyAlignment="1" applyProtection="1">
      <alignment horizontal="left"/>
      <protection locked="0"/>
    </xf>
    <xf numFmtId="0" fontId="10" fillId="0" borderId="52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46" xfId="0" applyFont="1" applyFill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 shrinkToFit="1"/>
      <protection locked="0"/>
    </xf>
    <xf numFmtId="0" fontId="10" fillId="0" borderId="52" xfId="0" applyFont="1" applyBorder="1" applyAlignment="1" applyProtection="1">
      <alignment horizontal="left" shrinkToFit="1"/>
      <protection locked="0"/>
    </xf>
    <xf numFmtId="0" fontId="10" fillId="0" borderId="21" xfId="0" applyFont="1" applyBorder="1" applyAlignment="1" applyProtection="1">
      <alignment horizontal="left" shrinkToFit="1"/>
      <protection locked="0"/>
    </xf>
    <xf numFmtId="0" fontId="10" fillId="0" borderId="22" xfId="0" applyFont="1" applyBorder="1" applyAlignment="1" applyProtection="1">
      <alignment horizontal="left" shrinkToFit="1"/>
      <protection locked="0"/>
    </xf>
    <xf numFmtId="20" fontId="21" fillId="0" borderId="0" xfId="0" applyNumberFormat="1" applyFont="1" applyAlignment="1" applyProtection="1">
      <alignment horizontal="left"/>
    </xf>
    <xf numFmtId="0" fontId="10" fillId="0" borderId="54" xfId="0" applyFont="1" applyBorder="1" applyProtection="1"/>
    <xf numFmtId="0" fontId="10" fillId="0" borderId="17" xfId="0" applyFont="1" applyBorder="1" applyProtection="1"/>
    <xf numFmtId="0" fontId="17" fillId="0" borderId="26" xfId="0" applyFont="1" applyBorder="1" applyAlignment="1" applyProtection="1"/>
    <xf numFmtId="0" fontId="0" fillId="0" borderId="27" xfId="0" applyBorder="1" applyAlignment="1"/>
    <xf numFmtId="0" fontId="0" fillId="0" borderId="29" xfId="0" applyBorder="1" applyAlignment="1"/>
    <xf numFmtId="0" fontId="17" fillId="0" borderId="26" xfId="0" applyFont="1" applyBorder="1" applyProtection="1"/>
    <xf numFmtId="0" fontId="17" fillId="0" borderId="27" xfId="0" applyFont="1" applyBorder="1" applyProtection="1"/>
    <xf numFmtId="0" fontId="17" fillId="0" borderId="29" xfId="0" applyFont="1" applyBorder="1" applyProtection="1"/>
    <xf numFmtId="0" fontId="4" fillId="0" borderId="4" xfId="0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5" fillId="3" borderId="32" xfId="0" applyFont="1" applyFill="1" applyBorder="1" applyAlignment="1" applyProtection="1">
      <alignment horizontal="center"/>
      <protection locked="0"/>
    </xf>
    <xf numFmtId="0" fontId="5" fillId="3" borderId="31" xfId="0" applyFont="1" applyFill="1" applyBorder="1" applyAlignment="1" applyProtection="1">
      <alignment horizontal="center"/>
      <protection locked="0"/>
    </xf>
    <xf numFmtId="0" fontId="5" fillId="3" borderId="54" xfId="0" applyFont="1" applyFill="1" applyBorder="1" applyAlignment="1" applyProtection="1">
      <alignment horizontal="center"/>
      <protection locked="0"/>
    </xf>
    <xf numFmtId="0" fontId="13" fillId="0" borderId="43" xfId="0" applyFont="1" applyFill="1" applyBorder="1" applyAlignment="1" applyProtection="1">
      <alignment horizontal="center"/>
    </xf>
    <xf numFmtId="0" fontId="13" fillId="0" borderId="4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 wrapText="1"/>
    </xf>
    <xf numFmtId="1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NumberFormat="1" applyFont="1" applyBorder="1" applyAlignment="1" applyProtection="1">
      <alignment horizontal="center"/>
      <protection locked="0"/>
    </xf>
    <xf numFmtId="0" fontId="5" fillId="7" borderId="33" xfId="0" applyFont="1" applyFill="1" applyBorder="1" applyAlignment="1" applyProtection="1">
      <alignment horizontal="center"/>
    </xf>
    <xf numFmtId="0" fontId="7" fillId="7" borderId="35" xfId="0" applyFont="1" applyFill="1" applyBorder="1" applyAlignment="1" applyProtection="1">
      <alignment horizontal="center"/>
      <protection locked="0"/>
    </xf>
    <xf numFmtId="0" fontId="5" fillId="3" borderId="41" xfId="0" applyFont="1" applyFill="1" applyBorder="1" applyAlignment="1" applyProtection="1">
      <alignment horizontal="center"/>
    </xf>
    <xf numFmtId="0" fontId="12" fillId="0" borderId="41" xfId="0" applyNumberFormat="1" applyFont="1" applyBorder="1" applyAlignment="1" applyProtection="1">
      <alignment horizontal="center"/>
      <protection locked="0"/>
    </xf>
    <xf numFmtId="0" fontId="7" fillId="2" borderId="47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39</xdr:row>
      <xdr:rowOff>19050</xdr:rowOff>
    </xdr:from>
    <xdr:to>
      <xdr:col>9</xdr:col>
      <xdr:colOff>393300</xdr:colOff>
      <xdr:row>51</xdr:row>
      <xdr:rowOff>199950</xdr:rowOff>
    </xdr:to>
    <xdr:sp macro="" textlink="" fLocksText="0">
      <xdr:nvSpPr>
        <xdr:cNvPr id="2" name="Text Box 43">
          <a:extLst>
            <a:ext uri="{FF2B5EF4-FFF2-40B4-BE49-F238E27FC236}">
              <a16:creationId xmlns:a16="http://schemas.microsoft.com/office/drawing/2014/main" id="{A4972C5E-DBA1-42AE-A511-9AD8AC791C85}"/>
            </a:ext>
          </a:extLst>
        </xdr:cNvPr>
        <xdr:cNvSpPr txBox="1">
          <a:spLocks noChangeArrowheads="1"/>
        </xdr:cNvSpPr>
      </xdr:nvSpPr>
      <xdr:spPr bwMode="auto">
        <a:xfrm>
          <a:off x="685800" y="8429625"/>
          <a:ext cx="4269975" cy="3609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409575</xdr:colOff>
          <xdr:row>3</xdr:row>
          <xdr:rowOff>209550</xdr:rowOff>
        </xdr:from>
        <xdr:to>
          <xdr:col>14</xdr:col>
          <xdr:colOff>323850</xdr:colOff>
          <xdr:row>5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57C290C-1362-4403-AF70-5E51E72A3C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409575</xdr:colOff>
          <xdr:row>5</xdr:row>
          <xdr:rowOff>0</xdr:rowOff>
        </xdr:from>
        <xdr:to>
          <xdr:col>14</xdr:col>
          <xdr:colOff>19050</xdr:colOff>
          <xdr:row>6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29E4258-F6BE-4181-8EA8-52F627B783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190500</xdr:rowOff>
        </xdr:from>
        <xdr:to>
          <xdr:col>1</xdr:col>
          <xdr:colOff>295275</xdr:colOff>
          <xdr:row>17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5CDD577-7F4F-42DB-BE57-34D4999CAC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Temp: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16</xdr:row>
          <xdr:rowOff>0</xdr:rowOff>
        </xdr:from>
        <xdr:to>
          <xdr:col>7</xdr:col>
          <xdr:colOff>28575</xdr:colOff>
          <xdr:row>17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1A4551F-FCF6-4E28-9AC0-EF7EBA88B9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Hård vind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15</xdr:row>
          <xdr:rowOff>190500</xdr:rowOff>
        </xdr:from>
        <xdr:to>
          <xdr:col>9</xdr:col>
          <xdr:colOff>171450</xdr:colOff>
          <xdr:row>17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7E89C58E-2907-4689-B76D-4B38DDE69E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Myr/mossmark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16</xdr:row>
          <xdr:rowOff>0</xdr:rowOff>
        </xdr:from>
        <xdr:to>
          <xdr:col>10</xdr:col>
          <xdr:colOff>333375</xdr:colOff>
          <xdr:row>17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FAFF29A3-653A-4F68-AA86-4246DFC22D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Kuperat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15</xdr:row>
          <xdr:rowOff>190500</xdr:rowOff>
        </xdr:from>
        <xdr:to>
          <xdr:col>11</xdr:col>
          <xdr:colOff>85725</xdr:colOff>
          <xdr:row>17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B8EE4185-A02F-4063-BC7B-B6442AC61C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Kalyta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15</xdr:row>
          <xdr:rowOff>180975</xdr:rowOff>
        </xdr:from>
        <xdr:to>
          <xdr:col>15</xdr:col>
          <xdr:colOff>238125</xdr:colOff>
          <xdr:row>17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8AF08BCA-7422-4F50-AB82-0F6917626D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15</xdr:row>
          <xdr:rowOff>180975</xdr:rowOff>
        </xdr:from>
        <xdr:to>
          <xdr:col>17</xdr:col>
          <xdr:colOff>161925</xdr:colOff>
          <xdr:row>17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3D0E01ED-3D1A-4741-8075-8FB71A6510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47625</xdr:rowOff>
        </xdr:from>
        <xdr:to>
          <xdr:col>1</xdr:col>
          <xdr:colOff>409575</xdr:colOff>
          <xdr:row>18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82055220-6C26-42AC-97DC-37FD386A15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Snö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16</xdr:row>
          <xdr:rowOff>152400</xdr:rowOff>
        </xdr:from>
        <xdr:to>
          <xdr:col>6</xdr:col>
          <xdr:colOff>161925</xdr:colOff>
          <xdr:row>18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86B19B67-DC3F-4AE5-A9E4-D72B924358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Barrskog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17</xdr:row>
          <xdr:rowOff>142875</xdr:rowOff>
        </xdr:from>
        <xdr:to>
          <xdr:col>8</xdr:col>
          <xdr:colOff>0</xdr:colOff>
          <xdr:row>19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6C7BF3E4-A54D-4279-A56F-5309999D1A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Öppenmark/åker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16</xdr:row>
          <xdr:rowOff>152400</xdr:rowOff>
        </xdr:from>
        <xdr:to>
          <xdr:col>8</xdr:col>
          <xdr:colOff>19050</xdr:colOff>
          <xdr:row>18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FA7B984F-3EF6-475A-B752-DE8C497890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Lövskog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17</xdr:row>
          <xdr:rowOff>142875</xdr:rowOff>
        </xdr:from>
        <xdr:to>
          <xdr:col>7</xdr:col>
          <xdr:colOff>409575</xdr:colOff>
          <xdr:row>19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50607927-C1B8-4C11-AD46-14665205E7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Övrigt: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152400</xdr:rowOff>
        </xdr:from>
        <xdr:to>
          <xdr:col>17</xdr:col>
          <xdr:colOff>161925</xdr:colOff>
          <xdr:row>18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E3BC5644-4391-42D6-8CE7-6D78B0C14C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16</xdr:row>
          <xdr:rowOff>152400</xdr:rowOff>
        </xdr:from>
        <xdr:to>
          <xdr:col>15</xdr:col>
          <xdr:colOff>238125</xdr:colOff>
          <xdr:row>18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4DB72BCB-7B18-4BEA-9359-B39C89680E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17</xdr:row>
          <xdr:rowOff>142875</xdr:rowOff>
        </xdr:from>
        <xdr:to>
          <xdr:col>15</xdr:col>
          <xdr:colOff>200025</xdr:colOff>
          <xdr:row>19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1AE0F08A-00F1-4CA4-9AF6-56EC6457F6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142875</xdr:rowOff>
        </xdr:from>
        <xdr:to>
          <xdr:col>17</xdr:col>
          <xdr:colOff>200025</xdr:colOff>
          <xdr:row>19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5811A21C-1FD4-4B36-9571-9F3460BEF7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54</xdr:row>
          <xdr:rowOff>0</xdr:rowOff>
        </xdr:from>
        <xdr:to>
          <xdr:col>4</xdr:col>
          <xdr:colOff>161925</xdr:colOff>
          <xdr:row>55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2C344292-556C-48E8-BA44-3B2798F0AF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54</xdr:row>
          <xdr:rowOff>0</xdr:rowOff>
        </xdr:from>
        <xdr:to>
          <xdr:col>5</xdr:col>
          <xdr:colOff>266700</xdr:colOff>
          <xdr:row>55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CCEB94D1-0A3B-4148-9125-4BEBC85E32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54</xdr:row>
          <xdr:rowOff>0</xdr:rowOff>
        </xdr:from>
        <xdr:to>
          <xdr:col>7</xdr:col>
          <xdr:colOff>323850</xdr:colOff>
          <xdr:row>55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1F756D4B-2FEB-44A7-8D14-A554308CF0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DP, hemmamark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56</xdr:row>
          <xdr:rowOff>0</xdr:rowOff>
        </xdr:from>
        <xdr:to>
          <xdr:col>12</xdr:col>
          <xdr:colOff>238125</xdr:colOff>
          <xdr:row>57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42293861-B778-4EE4-8B50-7D2E9523AA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ODP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0</xdr:rowOff>
        </xdr:from>
        <xdr:to>
          <xdr:col>10</xdr:col>
          <xdr:colOff>314325</xdr:colOff>
          <xdr:row>57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5B9A1D00-DDCF-4A40-AD65-1D38344DA1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56</xdr:row>
          <xdr:rowOff>0</xdr:rowOff>
        </xdr:from>
        <xdr:to>
          <xdr:col>13</xdr:col>
          <xdr:colOff>638175</xdr:colOff>
          <xdr:row>57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CB040A82-084B-45F8-9DE4-59A2DC2FB1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0</xdr:rowOff>
        </xdr:from>
        <xdr:to>
          <xdr:col>10</xdr:col>
          <xdr:colOff>409575</xdr:colOff>
          <xdr:row>58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3039407F-F8F8-46B4-84B5-903ECECE88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57</xdr:row>
          <xdr:rowOff>0</xdr:rowOff>
        </xdr:from>
        <xdr:to>
          <xdr:col>13</xdr:col>
          <xdr:colOff>85725</xdr:colOff>
          <xdr:row>58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EED0A856-F349-43B9-B217-2FD4CB56EB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D-cert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57</xdr:row>
          <xdr:rowOff>0</xdr:rowOff>
        </xdr:from>
        <xdr:to>
          <xdr:col>13</xdr:col>
          <xdr:colOff>228600</xdr:colOff>
          <xdr:row>58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12FC6730-F50B-4EEE-A904-64C176D3D8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561975</xdr:colOff>
          <xdr:row>57</xdr:row>
          <xdr:rowOff>0</xdr:rowOff>
        </xdr:from>
        <xdr:to>
          <xdr:col>14</xdr:col>
          <xdr:colOff>152400</xdr:colOff>
          <xdr:row>58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9AA7FDB-38ED-4B35-A7D9-7487AE1AA9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57</xdr:row>
          <xdr:rowOff>0</xdr:rowOff>
        </xdr:from>
        <xdr:to>
          <xdr:col>17</xdr:col>
          <xdr:colOff>85725</xdr:colOff>
          <xdr:row>58</xdr:row>
          <xdr:rowOff>66675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D4693837-1FDB-42FB-8DFA-468742C22E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Cacit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57</xdr:row>
          <xdr:rowOff>0</xdr:rowOff>
        </xdr:from>
        <xdr:to>
          <xdr:col>17</xdr:col>
          <xdr:colOff>247650</xdr:colOff>
          <xdr:row>58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B812D7E1-5D99-4A14-AB67-AB9D5BAED0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R-Cacit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E2B1C-F2D2-4B7E-B9CF-A00CEE7C834E}">
  <sheetPr>
    <pageSetUpPr fitToPage="1"/>
  </sheetPr>
  <dimension ref="A1:R61"/>
  <sheetViews>
    <sheetView tabSelected="1" topLeftCell="A26" workbookViewId="0">
      <selection activeCell="T38" sqref="T38"/>
    </sheetView>
  </sheetViews>
  <sheetFormatPr defaultRowHeight="15" x14ac:dyDescent="0.25"/>
  <cols>
    <col min="1" max="1" width="8.7109375" customWidth="1"/>
    <col min="2" max="2" width="9.7109375" customWidth="1"/>
    <col min="3" max="3" width="3.7109375" customWidth="1"/>
    <col min="4" max="4" width="6.7109375" customWidth="1"/>
    <col min="5" max="5" width="5.7109375" customWidth="1"/>
    <col min="6" max="6" width="9.7109375" customWidth="1"/>
    <col min="7" max="7" width="3.7109375" customWidth="1"/>
    <col min="8" max="8" width="6.7109375" customWidth="1"/>
    <col min="9" max="9" width="5.7109375" customWidth="1"/>
    <col min="10" max="10" width="9.7109375" customWidth="1"/>
    <col min="11" max="11" width="6.7109375" customWidth="1"/>
    <col min="12" max="13" width="5.7109375" customWidth="1"/>
    <col min="14" max="14" width="9.7109375" customWidth="1"/>
    <col min="15" max="18" width="5.7109375" customWidth="1"/>
  </cols>
  <sheetData>
    <row r="1" spans="1:18" s="145" customFormat="1" ht="23.25" x14ac:dyDescent="0.35">
      <c r="A1" s="140"/>
      <c r="B1" s="140"/>
      <c r="C1" s="141" t="s">
        <v>0</v>
      </c>
      <c r="D1" s="142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s="145" customFormat="1" ht="14.25" x14ac:dyDescent="0.2">
      <c r="A2" s="146"/>
      <c r="B2" s="146"/>
      <c r="C2" s="147" t="s">
        <v>1</v>
      </c>
      <c r="D2" s="146"/>
      <c r="E2" s="214"/>
      <c r="F2" s="214">
        <v>0.33680555555555558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s="145" customFormat="1" ht="21" thickBot="1" x14ac:dyDescent="0.35">
      <c r="A3" s="146"/>
      <c r="B3" s="1"/>
      <c r="C3" s="148"/>
      <c r="D3" s="148"/>
      <c r="E3" s="148"/>
      <c r="F3" s="148"/>
      <c r="G3" s="146"/>
      <c r="H3" s="2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s="145" customFormat="1" ht="21" thickBot="1" x14ac:dyDescent="0.3">
      <c r="A4" s="146"/>
      <c r="B4" s="3" t="s">
        <v>2</v>
      </c>
      <c r="C4" s="149"/>
      <c r="D4" s="149"/>
      <c r="E4" s="149"/>
      <c r="F4" s="149"/>
      <c r="G4" s="150"/>
      <c r="H4" s="4" t="s">
        <v>3</v>
      </c>
      <c r="I4" s="5"/>
      <c r="J4" s="6"/>
      <c r="K4" s="223" t="s">
        <v>4</v>
      </c>
      <c r="L4" s="224"/>
      <c r="M4" s="224"/>
      <c r="N4" s="225"/>
      <c r="O4" s="151" t="s">
        <v>5</v>
      </c>
      <c r="P4" s="152"/>
      <c r="Q4" s="153"/>
      <c r="R4" s="154"/>
    </row>
    <row r="5" spans="1:18" s="145" customFormat="1" ht="14.25" x14ac:dyDescent="0.2">
      <c r="A5" s="146"/>
      <c r="B5" s="7" t="s">
        <v>6</v>
      </c>
      <c r="C5" s="155"/>
      <c r="D5" s="155"/>
      <c r="E5" s="155"/>
      <c r="F5" s="155"/>
      <c r="G5" s="130"/>
      <c r="H5" s="130"/>
      <c r="I5" s="130"/>
      <c r="J5" s="130"/>
      <c r="K5" s="130"/>
      <c r="L5" s="130"/>
      <c r="M5" s="130"/>
      <c r="N5" s="156"/>
      <c r="O5" s="8"/>
      <c r="P5" s="8"/>
      <c r="Q5" s="8"/>
      <c r="R5" s="9"/>
    </row>
    <row r="6" spans="1:18" s="145" customFormat="1" ht="15.75" x14ac:dyDescent="0.25">
      <c r="A6" s="146"/>
      <c r="B6" s="10"/>
      <c r="C6" s="11"/>
      <c r="D6" s="11"/>
      <c r="E6" s="11"/>
      <c r="F6" s="11"/>
      <c r="G6" s="11"/>
      <c r="H6" s="11"/>
      <c r="I6" s="11"/>
      <c r="J6" s="11"/>
      <c r="K6" s="11"/>
      <c r="L6" s="135"/>
      <c r="M6" s="135"/>
      <c r="N6" s="157" t="s">
        <v>7</v>
      </c>
      <c r="O6" s="12"/>
      <c r="P6" s="12"/>
      <c r="Q6" s="12"/>
      <c r="R6" s="13"/>
    </row>
    <row r="7" spans="1:18" s="145" customFormat="1" ht="14.25" x14ac:dyDescent="0.2">
      <c r="A7" s="146"/>
      <c r="B7" s="14" t="s">
        <v>8</v>
      </c>
      <c r="C7" s="158"/>
      <c r="D7" s="158"/>
      <c r="E7" s="158"/>
      <c r="F7" s="158"/>
      <c r="G7" s="159"/>
      <c r="H7" s="159"/>
      <c r="I7" s="159"/>
      <c r="J7" s="159"/>
      <c r="K7" s="159"/>
      <c r="L7" s="130"/>
      <c r="M7" s="130"/>
      <c r="N7" s="156"/>
      <c r="O7" s="15"/>
      <c r="P7" s="15"/>
      <c r="Q7" s="15"/>
      <c r="R7" s="16"/>
    </row>
    <row r="8" spans="1:18" s="145" customFormat="1" ht="15.75" x14ac:dyDescent="0.25">
      <c r="A8" s="146"/>
      <c r="B8" s="17" t="s">
        <v>9</v>
      </c>
      <c r="C8" s="11" t="s">
        <v>10</v>
      </c>
      <c r="D8" s="11"/>
      <c r="E8" s="11"/>
      <c r="F8" s="11"/>
      <c r="G8" s="11"/>
      <c r="H8" s="11"/>
      <c r="I8" s="11"/>
      <c r="J8" s="11"/>
      <c r="K8" s="11"/>
      <c r="L8" s="11"/>
      <c r="M8" s="18"/>
      <c r="N8" s="157" t="s">
        <v>7</v>
      </c>
      <c r="O8" s="12"/>
      <c r="P8" s="12"/>
      <c r="Q8" s="12"/>
      <c r="R8" s="13"/>
    </row>
    <row r="9" spans="1:18" s="145" customFormat="1" ht="14.25" x14ac:dyDescent="0.2">
      <c r="A9" s="146"/>
      <c r="B9" s="19" t="s">
        <v>11</v>
      </c>
      <c r="C9" s="155"/>
      <c r="D9" s="155"/>
      <c r="E9" s="155"/>
      <c r="F9" s="155"/>
      <c r="G9" s="130"/>
      <c r="H9" s="130"/>
      <c r="I9" s="130"/>
      <c r="J9" s="130"/>
      <c r="K9" s="130"/>
      <c r="L9" s="130"/>
      <c r="M9" s="130"/>
      <c r="N9" s="156"/>
      <c r="O9" s="15"/>
      <c r="P9" s="15"/>
      <c r="Q9" s="15"/>
      <c r="R9" s="16"/>
    </row>
    <row r="10" spans="1:18" s="145" customFormat="1" ht="15.75" x14ac:dyDescent="0.25">
      <c r="A10" s="146"/>
      <c r="B10" s="17" t="s">
        <v>12</v>
      </c>
      <c r="C10" s="11"/>
      <c r="D10" s="160"/>
      <c r="E10" s="160"/>
      <c r="F10" s="160"/>
      <c r="G10" s="160"/>
      <c r="H10" s="160"/>
      <c r="I10" s="160"/>
      <c r="J10" s="160"/>
      <c r="K10" s="160"/>
      <c r="L10" s="161"/>
      <c r="M10" s="161"/>
      <c r="N10" s="157" t="s">
        <v>7</v>
      </c>
      <c r="O10" s="12"/>
      <c r="P10" s="12"/>
      <c r="Q10" s="12"/>
      <c r="R10" s="13"/>
    </row>
    <row r="11" spans="1:18" s="145" customFormat="1" ht="14.25" x14ac:dyDescent="0.2">
      <c r="A11" s="146"/>
      <c r="B11" s="20" t="s">
        <v>13</v>
      </c>
      <c r="C11" s="21"/>
      <c r="D11" s="21"/>
      <c r="E11" s="21"/>
      <c r="F11" s="21"/>
      <c r="G11" s="22"/>
      <c r="H11" s="22"/>
      <c r="I11" s="22"/>
      <c r="J11" s="23" t="s">
        <v>14</v>
      </c>
      <c r="K11" s="24"/>
      <c r="L11" s="22"/>
      <c r="M11" s="22"/>
      <c r="N11" s="22"/>
      <c r="O11" s="22"/>
      <c r="P11" s="22"/>
      <c r="Q11" s="22"/>
      <c r="R11" s="25"/>
    </row>
    <row r="12" spans="1:18" s="145" customFormat="1" ht="15.75" x14ac:dyDescent="0.25">
      <c r="A12" s="146"/>
      <c r="B12" s="26"/>
      <c r="C12" s="27"/>
      <c r="D12" s="27"/>
      <c r="E12" s="27"/>
      <c r="F12" s="27"/>
      <c r="G12" s="27"/>
      <c r="H12" s="27"/>
      <c r="I12" s="28"/>
      <c r="J12" s="29"/>
      <c r="K12" s="162"/>
      <c r="L12" s="162"/>
      <c r="M12" s="162"/>
      <c r="N12" s="162"/>
      <c r="O12" s="162"/>
      <c r="P12" s="162"/>
      <c r="Q12" s="162"/>
      <c r="R12" s="163"/>
    </row>
    <row r="13" spans="1:18" s="145" customFormat="1" ht="14.25" x14ac:dyDescent="0.2">
      <c r="A13" s="146"/>
      <c r="B13" s="30" t="s">
        <v>15</v>
      </c>
      <c r="C13" s="31"/>
      <c r="D13" s="32"/>
      <c r="E13" s="33" t="s">
        <v>16</v>
      </c>
      <c r="F13" s="31"/>
      <c r="G13" s="34"/>
      <c r="H13" s="34"/>
      <c r="I13" s="34"/>
      <c r="J13" s="34"/>
      <c r="K13" s="23" t="s">
        <v>17</v>
      </c>
      <c r="L13" s="34"/>
      <c r="M13" s="34"/>
      <c r="N13" s="34"/>
      <c r="O13" s="34"/>
      <c r="P13" s="34"/>
      <c r="Q13" s="34"/>
      <c r="R13" s="35"/>
    </row>
    <row r="14" spans="1:18" s="145" customFormat="1" ht="16.5" thickBot="1" x14ac:dyDescent="0.3">
      <c r="A14" s="146"/>
      <c r="B14" s="36"/>
      <c r="C14" s="164"/>
      <c r="D14" s="165"/>
      <c r="E14" s="37"/>
      <c r="F14" s="166"/>
      <c r="G14" s="166"/>
      <c r="H14" s="166"/>
      <c r="I14" s="166"/>
      <c r="J14" s="167"/>
      <c r="K14" s="38"/>
      <c r="L14" s="168"/>
      <c r="M14" s="168"/>
      <c r="N14" s="168"/>
      <c r="O14" s="168"/>
      <c r="P14" s="168"/>
      <c r="Q14" s="168"/>
      <c r="R14" s="169"/>
    </row>
    <row r="15" spans="1:18" s="145" customFormat="1" ht="14.25" x14ac:dyDescent="0.2">
      <c r="A15" s="146" t="s">
        <v>10</v>
      </c>
      <c r="B15" s="39" t="s">
        <v>18</v>
      </c>
      <c r="C15" s="155"/>
      <c r="D15" s="155"/>
      <c r="E15" s="155"/>
      <c r="F15" s="40" t="s">
        <v>19</v>
      </c>
      <c r="G15" s="130"/>
      <c r="H15" s="130"/>
      <c r="I15" s="130"/>
      <c r="J15" s="41" t="s">
        <v>10</v>
      </c>
      <c r="K15" s="130"/>
      <c r="L15" s="130"/>
      <c r="M15" s="130"/>
      <c r="N15" s="42" t="s">
        <v>10</v>
      </c>
      <c r="O15" s="43"/>
      <c r="P15" s="170"/>
      <c r="Q15" s="170"/>
      <c r="R15" s="171"/>
    </row>
    <row r="16" spans="1:18" s="145" customFormat="1" ht="15.75" x14ac:dyDescent="0.25">
      <c r="A16" s="146"/>
      <c r="B16" s="44"/>
      <c r="C16" s="172"/>
      <c r="D16" s="172"/>
      <c r="E16" s="173"/>
      <c r="F16" s="45"/>
      <c r="G16" s="11"/>
      <c r="H16" s="11"/>
      <c r="I16" s="11"/>
      <c r="J16" s="11"/>
      <c r="K16" s="11"/>
      <c r="L16" s="11"/>
      <c r="M16" s="18"/>
      <c r="N16" s="46" t="s">
        <v>20</v>
      </c>
      <c r="O16" s="174"/>
      <c r="P16" s="174"/>
      <c r="Q16" s="174"/>
      <c r="R16" s="175"/>
    </row>
    <row r="17" spans="1:18" s="145" customFormat="1" x14ac:dyDescent="0.25">
      <c r="A17" s="146"/>
      <c r="B17" s="176"/>
      <c r="C17" s="47" t="s">
        <v>10</v>
      </c>
      <c r="D17" s="155" t="s">
        <v>21</v>
      </c>
      <c r="E17" s="155"/>
      <c r="F17" s="155"/>
      <c r="G17" s="130"/>
      <c r="H17" s="130"/>
      <c r="I17" s="130"/>
      <c r="J17" s="130"/>
      <c r="K17" s="130"/>
      <c r="L17" s="22" t="s">
        <v>82</v>
      </c>
      <c r="M17" s="131" t="s">
        <v>83</v>
      </c>
      <c r="O17" s="130"/>
      <c r="P17" s="130"/>
      <c r="Q17" s="130"/>
      <c r="R17" s="177"/>
    </row>
    <row r="18" spans="1:18" s="145" customFormat="1" x14ac:dyDescent="0.25">
      <c r="A18" s="146"/>
      <c r="B18" s="178"/>
      <c r="C18" s="47"/>
      <c r="D18" s="21" t="s">
        <v>22</v>
      </c>
      <c r="E18" s="155"/>
      <c r="F18" s="155"/>
      <c r="G18" s="130"/>
      <c r="H18" s="130"/>
      <c r="I18" s="130"/>
      <c r="J18" s="130"/>
      <c r="K18" s="48"/>
      <c r="L18" s="130"/>
      <c r="M18" s="22" t="s">
        <v>23</v>
      </c>
      <c r="O18" s="130"/>
      <c r="P18" s="130"/>
      <c r="Q18" s="130"/>
      <c r="R18" s="177"/>
    </row>
    <row r="19" spans="1:18" s="145" customFormat="1" thickBot="1" x14ac:dyDescent="0.25">
      <c r="A19" s="146"/>
      <c r="B19" s="179"/>
      <c r="C19" s="130"/>
      <c r="D19" s="130"/>
      <c r="E19" s="130"/>
      <c r="F19" s="130"/>
      <c r="G19" s="130"/>
      <c r="H19" s="130"/>
      <c r="I19" s="49"/>
      <c r="J19" s="49"/>
      <c r="K19" s="49"/>
      <c r="L19" s="49"/>
      <c r="M19" s="22" t="s">
        <v>24</v>
      </c>
      <c r="O19" s="130"/>
      <c r="P19" s="130"/>
      <c r="Q19" s="130"/>
      <c r="R19" s="177"/>
    </row>
    <row r="20" spans="1:18" s="145" customFormat="1" x14ac:dyDescent="0.25">
      <c r="A20" s="146"/>
      <c r="B20" s="217" t="s">
        <v>84</v>
      </c>
      <c r="C20" s="218"/>
      <c r="D20" s="218"/>
      <c r="E20" s="219"/>
      <c r="F20" s="220" t="s">
        <v>85</v>
      </c>
      <c r="G20" s="221"/>
      <c r="H20" s="221"/>
      <c r="I20" s="222"/>
      <c r="J20" s="220" t="s">
        <v>86</v>
      </c>
      <c r="K20" s="221"/>
      <c r="L20" s="221"/>
      <c r="M20" s="222"/>
      <c r="N20" s="220" t="s">
        <v>86</v>
      </c>
      <c r="O20" s="221"/>
      <c r="P20" s="221"/>
      <c r="Q20" s="221"/>
      <c r="R20" s="222"/>
    </row>
    <row r="21" spans="1:18" s="145" customFormat="1" ht="14.25" x14ac:dyDescent="0.2">
      <c r="A21" s="146"/>
      <c r="B21" s="132" t="s">
        <v>25</v>
      </c>
      <c r="C21" s="133"/>
      <c r="D21" s="50"/>
      <c r="E21" s="51"/>
      <c r="F21" s="132" t="s">
        <v>25</v>
      </c>
      <c r="G21" s="133"/>
      <c r="H21" s="50"/>
      <c r="I21" s="51"/>
      <c r="J21" s="132" t="s">
        <v>25</v>
      </c>
      <c r="K21" s="133"/>
      <c r="L21" s="50"/>
      <c r="M21" s="51"/>
      <c r="N21" s="132" t="s">
        <v>25</v>
      </c>
      <c r="O21" s="215"/>
      <c r="P21" s="50"/>
      <c r="Q21" s="52"/>
      <c r="R21" s="51"/>
    </row>
    <row r="22" spans="1:18" s="145" customFormat="1" ht="14.25" x14ac:dyDescent="0.2">
      <c r="A22" s="146"/>
      <c r="B22" s="132" t="s">
        <v>26</v>
      </c>
      <c r="C22" s="133"/>
      <c r="D22" s="50"/>
      <c r="E22" s="51"/>
      <c r="F22" s="132" t="s">
        <v>26</v>
      </c>
      <c r="G22" s="133"/>
      <c r="H22" s="50"/>
      <c r="I22" s="51"/>
      <c r="J22" s="132" t="s">
        <v>26</v>
      </c>
      <c r="K22" s="133"/>
      <c r="L22" s="50"/>
      <c r="M22" s="51"/>
      <c r="N22" s="132" t="s">
        <v>26</v>
      </c>
      <c r="O22" s="215"/>
      <c r="P22" s="50"/>
      <c r="Q22" s="52"/>
      <c r="R22" s="51"/>
    </row>
    <row r="23" spans="1:18" s="145" customFormat="1" ht="14.25" x14ac:dyDescent="0.2">
      <c r="A23" s="146"/>
      <c r="B23" s="132" t="s">
        <v>27</v>
      </c>
      <c r="C23" s="133"/>
      <c r="D23" s="50"/>
      <c r="E23" s="51"/>
      <c r="F23" s="132" t="s">
        <v>27</v>
      </c>
      <c r="G23" s="133"/>
      <c r="H23" s="50"/>
      <c r="I23" s="51"/>
      <c r="J23" s="132" t="s">
        <v>27</v>
      </c>
      <c r="K23" s="133"/>
      <c r="L23" s="50"/>
      <c r="M23" s="51"/>
      <c r="N23" s="132" t="s">
        <v>27</v>
      </c>
      <c r="O23" s="215"/>
      <c r="P23" s="50"/>
      <c r="Q23" s="52"/>
      <c r="R23" s="51"/>
    </row>
    <row r="24" spans="1:18" s="145" customFormat="1" ht="14.25" x14ac:dyDescent="0.2">
      <c r="A24" s="146"/>
      <c r="B24" s="134" t="s">
        <v>28</v>
      </c>
      <c r="C24" s="135"/>
      <c r="D24" s="50"/>
      <c r="E24" s="51"/>
      <c r="F24" s="136" t="s">
        <v>29</v>
      </c>
      <c r="G24" s="135"/>
      <c r="H24" s="50"/>
      <c r="I24" s="51"/>
      <c r="J24" s="134" t="s">
        <v>29</v>
      </c>
      <c r="K24" s="135"/>
      <c r="L24" s="50"/>
      <c r="M24" s="51"/>
      <c r="N24" s="134" t="s">
        <v>29</v>
      </c>
      <c r="O24" s="216"/>
      <c r="P24" s="50"/>
      <c r="Q24" s="52"/>
      <c r="R24" s="51"/>
    </row>
    <row r="25" spans="1:18" s="145" customFormat="1" ht="14.25" x14ac:dyDescent="0.2">
      <c r="A25" s="146"/>
      <c r="B25" s="134" t="s">
        <v>30</v>
      </c>
      <c r="C25" s="135"/>
      <c r="D25" s="50"/>
      <c r="E25" s="51"/>
      <c r="F25" s="134" t="s">
        <v>30</v>
      </c>
      <c r="G25" s="135"/>
      <c r="H25" s="50"/>
      <c r="I25" s="51"/>
      <c r="J25" s="134" t="s">
        <v>30</v>
      </c>
      <c r="K25" s="135"/>
      <c r="L25" s="50"/>
      <c r="M25" s="51"/>
      <c r="N25" s="134" t="s">
        <v>30</v>
      </c>
      <c r="O25" s="216"/>
      <c r="P25" s="50"/>
      <c r="Q25" s="52"/>
      <c r="R25" s="51"/>
    </row>
    <row r="26" spans="1:18" s="145" customFormat="1" thickBot="1" x14ac:dyDescent="0.25">
      <c r="A26" s="146"/>
      <c r="B26" s="137" t="s">
        <v>31</v>
      </c>
      <c r="C26" s="138"/>
      <c r="D26" s="53" t="str">
        <f>IF(D21=0," ",MINUTE(D25-D21)+HOUR(D25-D21)*60)</f>
        <v xml:space="preserve"> </v>
      </c>
      <c r="E26" s="54"/>
      <c r="F26" s="139" t="s">
        <v>31</v>
      </c>
      <c r="G26" s="138"/>
      <c r="H26" s="53" t="str">
        <f>IF(H21=0," ",MINUTE(H25-H21)+HOUR(H25-H21)*60)</f>
        <v xml:space="preserve"> </v>
      </c>
      <c r="I26" s="54"/>
      <c r="J26" s="137" t="s">
        <v>31</v>
      </c>
      <c r="K26" s="138"/>
      <c r="L26" s="53" t="str">
        <f>IF(L21=0," ",MINUTE(L25-L21)+HOUR(L25-L21)*60)</f>
        <v xml:space="preserve"> </v>
      </c>
      <c r="M26" s="54"/>
      <c r="N26" s="137" t="s">
        <v>31</v>
      </c>
      <c r="O26" s="198"/>
      <c r="P26" s="53" t="str">
        <f>IF(P21=0," ",MINUTE(P25-P21)+HOUR(P25-P21)*60)</f>
        <v xml:space="preserve"> </v>
      </c>
      <c r="Q26" s="55"/>
      <c r="R26" s="54"/>
    </row>
    <row r="27" spans="1:18" s="145" customFormat="1" ht="24" x14ac:dyDescent="0.2">
      <c r="A27" s="146"/>
      <c r="B27" s="180" t="s">
        <v>32</v>
      </c>
      <c r="C27" s="181"/>
      <c r="D27" s="56" t="s">
        <v>33</v>
      </c>
      <c r="E27" s="57" t="s">
        <v>34</v>
      </c>
      <c r="F27" s="180" t="s">
        <v>32</v>
      </c>
      <c r="G27" s="181"/>
      <c r="H27" s="56" t="s">
        <v>33</v>
      </c>
      <c r="I27" s="57" t="s">
        <v>34</v>
      </c>
      <c r="J27" s="180" t="s">
        <v>32</v>
      </c>
      <c r="K27" s="181"/>
      <c r="L27" s="56" t="s">
        <v>33</v>
      </c>
      <c r="M27" s="57" t="s">
        <v>34</v>
      </c>
      <c r="N27" s="180" t="s">
        <v>32</v>
      </c>
      <c r="O27" s="181"/>
      <c r="P27" s="56" t="s">
        <v>33</v>
      </c>
      <c r="Q27" s="56" t="s">
        <v>34</v>
      </c>
      <c r="R27" s="233"/>
    </row>
    <row r="28" spans="1:18" s="145" customFormat="1" ht="14.25" x14ac:dyDescent="0.2">
      <c r="A28" s="146"/>
      <c r="B28" s="58" t="str">
        <f>IF(D23=0," ",SUM(D23))</f>
        <v xml:space="preserve"> </v>
      </c>
      <c r="C28" s="59" t="str">
        <f>IF(B28=" "," ",D24)</f>
        <v xml:space="preserve"> </v>
      </c>
      <c r="D28" s="60" t="str">
        <f>IF(C28=" "," ",MINUTE(C28-B28)+HOUR(C28-B28)*60)</f>
        <v xml:space="preserve"> </v>
      </c>
      <c r="E28" s="60" t="s">
        <v>10</v>
      </c>
      <c r="F28" s="58" t="str">
        <f>IF(H23=0," ",SUM(H23))</f>
        <v xml:space="preserve"> </v>
      </c>
      <c r="G28" s="59" t="str">
        <f>IF(F28=" "," ",H24)</f>
        <v xml:space="preserve"> </v>
      </c>
      <c r="H28" s="60" t="str">
        <f>IF(G28=" "," ",MINUTE(G28-F28)+HOUR(G28-F28)*60)</f>
        <v xml:space="preserve"> </v>
      </c>
      <c r="I28" s="60" t="s">
        <v>10</v>
      </c>
      <c r="J28" s="58" t="str">
        <f>IF(L23=0," ",SUM(L23))</f>
        <v xml:space="preserve"> </v>
      </c>
      <c r="K28" s="59" t="str">
        <f>IF(J28=" "," ",L24)</f>
        <v xml:space="preserve"> </v>
      </c>
      <c r="L28" s="60" t="str">
        <f>IF(K28=" "," ",MINUTE(K28-J28)+HOUR(K28-J28)*60)</f>
        <v xml:space="preserve"> </v>
      </c>
      <c r="M28" s="60" t="s">
        <v>10</v>
      </c>
      <c r="N28" s="58" t="str">
        <f>IF(P23=0," ",SUM(P23))</f>
        <v xml:space="preserve"> </v>
      </c>
      <c r="O28" s="59" t="str">
        <f>IF(N28=" "," ",P24)</f>
        <v xml:space="preserve"> </v>
      </c>
      <c r="P28" s="60" t="str">
        <f>IF(O28=" "," ",MINUTE(O28-N28)+HOUR(O28-N28)*60)</f>
        <v xml:space="preserve"> </v>
      </c>
      <c r="Q28" s="61" t="s">
        <v>10</v>
      </c>
      <c r="R28" s="234"/>
    </row>
    <row r="29" spans="1:18" s="145" customFormat="1" ht="14.25" x14ac:dyDescent="0.2">
      <c r="A29" s="146"/>
      <c r="B29" s="58"/>
      <c r="C29" s="59"/>
      <c r="D29" s="60" t="str">
        <f t="shared" ref="D29:D34" si="0">IF(C29=0," ",MINUTE(C29-B29)+HOUR(C29-B29)*60)</f>
        <v xml:space="preserve"> </v>
      </c>
      <c r="E29" s="60"/>
      <c r="F29" s="58"/>
      <c r="G29" s="59"/>
      <c r="H29" s="60" t="str">
        <f t="shared" ref="H29:H34" si="1">IF(G29=0," ",MINUTE(G29-F29)+HOUR(G29-F29)*60)</f>
        <v xml:space="preserve"> </v>
      </c>
      <c r="I29" s="60"/>
      <c r="J29" s="58"/>
      <c r="K29" s="59"/>
      <c r="L29" s="60" t="str">
        <f t="shared" ref="L29:L34" si="2">IF(K29=0," ",MINUTE(K29-J29)+HOUR(K29-J29)*60)</f>
        <v xml:space="preserve"> </v>
      </c>
      <c r="M29" s="60"/>
      <c r="N29" s="58"/>
      <c r="O29" s="59"/>
      <c r="P29" s="60" t="str">
        <f t="shared" ref="P29:P34" si="3">IF(O29=0," ",MINUTE(O29-N29)+HOUR(O29-N29)*60)</f>
        <v xml:space="preserve"> </v>
      </c>
      <c r="Q29" s="61" t="s">
        <v>10</v>
      </c>
      <c r="R29" s="234"/>
    </row>
    <row r="30" spans="1:18" s="145" customFormat="1" ht="14.25" x14ac:dyDescent="0.2">
      <c r="A30" s="146"/>
      <c r="B30" s="58"/>
      <c r="C30" s="59"/>
      <c r="D30" s="60" t="str">
        <f t="shared" si="0"/>
        <v xml:space="preserve"> </v>
      </c>
      <c r="E30" s="60"/>
      <c r="F30" s="58"/>
      <c r="G30" s="59"/>
      <c r="H30" s="60" t="str">
        <f t="shared" si="1"/>
        <v xml:space="preserve"> </v>
      </c>
      <c r="I30" s="60"/>
      <c r="J30" s="58"/>
      <c r="K30" s="59"/>
      <c r="L30" s="60" t="str">
        <f t="shared" si="2"/>
        <v xml:space="preserve"> </v>
      </c>
      <c r="M30" s="60"/>
      <c r="N30" s="58"/>
      <c r="O30" s="59"/>
      <c r="P30" s="60" t="str">
        <f t="shared" si="3"/>
        <v xml:space="preserve"> </v>
      </c>
      <c r="Q30" s="61"/>
      <c r="R30" s="234"/>
    </row>
    <row r="31" spans="1:18" s="145" customFormat="1" ht="14.25" x14ac:dyDescent="0.2">
      <c r="A31" s="146"/>
      <c r="B31" s="58"/>
      <c r="C31" s="59"/>
      <c r="D31" s="60" t="str">
        <f t="shared" si="0"/>
        <v xml:space="preserve"> </v>
      </c>
      <c r="E31" s="60"/>
      <c r="F31" s="58"/>
      <c r="G31" s="59"/>
      <c r="H31" s="60" t="str">
        <f t="shared" si="1"/>
        <v xml:space="preserve"> </v>
      </c>
      <c r="I31" s="60"/>
      <c r="J31" s="58"/>
      <c r="K31" s="59"/>
      <c r="L31" s="60" t="str">
        <f t="shared" si="2"/>
        <v xml:space="preserve"> </v>
      </c>
      <c r="M31" s="60"/>
      <c r="N31" s="58"/>
      <c r="O31" s="59"/>
      <c r="P31" s="60" t="str">
        <f t="shared" si="3"/>
        <v xml:space="preserve"> </v>
      </c>
      <c r="Q31" s="61"/>
      <c r="R31" s="234"/>
    </row>
    <row r="32" spans="1:18" s="145" customFormat="1" ht="14.25" x14ac:dyDescent="0.2">
      <c r="A32" s="146"/>
      <c r="B32" s="58"/>
      <c r="C32" s="59"/>
      <c r="D32" s="60" t="str">
        <f t="shared" si="0"/>
        <v xml:space="preserve"> </v>
      </c>
      <c r="E32" s="60"/>
      <c r="F32" s="58"/>
      <c r="G32" s="59"/>
      <c r="H32" s="60" t="str">
        <f t="shared" si="1"/>
        <v xml:space="preserve"> </v>
      </c>
      <c r="I32" s="60"/>
      <c r="J32" s="58"/>
      <c r="K32" s="59"/>
      <c r="L32" s="60" t="str">
        <f t="shared" si="2"/>
        <v xml:space="preserve"> </v>
      </c>
      <c r="M32" s="60"/>
      <c r="N32" s="58"/>
      <c r="O32" s="59"/>
      <c r="P32" s="60" t="str">
        <f t="shared" si="3"/>
        <v xml:space="preserve"> </v>
      </c>
      <c r="Q32" s="61"/>
      <c r="R32" s="234"/>
    </row>
    <row r="33" spans="1:18" s="145" customFormat="1" ht="14.25" x14ac:dyDescent="0.2">
      <c r="A33" s="146"/>
      <c r="B33" s="58"/>
      <c r="C33" s="59"/>
      <c r="D33" s="60" t="str">
        <f t="shared" si="0"/>
        <v xml:space="preserve"> </v>
      </c>
      <c r="E33" s="60"/>
      <c r="F33" s="58"/>
      <c r="G33" s="59"/>
      <c r="H33" s="60" t="str">
        <f t="shared" si="1"/>
        <v xml:space="preserve"> </v>
      </c>
      <c r="I33" s="60"/>
      <c r="J33" s="58"/>
      <c r="K33" s="59"/>
      <c r="L33" s="60" t="str">
        <f t="shared" si="2"/>
        <v xml:space="preserve"> </v>
      </c>
      <c r="M33" s="60"/>
      <c r="N33" s="58"/>
      <c r="O33" s="59"/>
      <c r="P33" s="60" t="str">
        <f t="shared" si="3"/>
        <v xml:space="preserve"> </v>
      </c>
      <c r="Q33" s="61"/>
      <c r="R33" s="234"/>
    </row>
    <row r="34" spans="1:18" s="145" customFormat="1" ht="14.25" x14ac:dyDescent="0.2">
      <c r="A34" s="146"/>
      <c r="B34" s="58"/>
      <c r="C34" s="59"/>
      <c r="D34" s="61" t="str">
        <f t="shared" si="0"/>
        <v xml:space="preserve"> </v>
      </c>
      <c r="E34" s="62"/>
      <c r="F34" s="58"/>
      <c r="G34" s="59"/>
      <c r="H34" s="61" t="str">
        <f t="shared" si="1"/>
        <v xml:space="preserve"> </v>
      </c>
      <c r="I34" s="62"/>
      <c r="J34" s="58"/>
      <c r="K34" s="59"/>
      <c r="L34" s="61" t="str">
        <f t="shared" si="2"/>
        <v xml:space="preserve"> </v>
      </c>
      <c r="M34" s="62"/>
      <c r="N34" s="58"/>
      <c r="O34" s="59"/>
      <c r="P34" s="61" t="str">
        <f t="shared" si="3"/>
        <v xml:space="preserve"> </v>
      </c>
      <c r="Q34" s="61"/>
      <c r="R34" s="234"/>
    </row>
    <row r="35" spans="1:18" s="145" customFormat="1" ht="14.25" x14ac:dyDescent="0.2">
      <c r="A35" s="146"/>
      <c r="B35" s="63" t="s">
        <v>35</v>
      </c>
      <c r="C35" s="64"/>
      <c r="D35" s="65">
        <f>IF(C28=0," ",SUM(D28:D34))-E35</f>
        <v>0</v>
      </c>
      <c r="E35" s="66">
        <f>IF(E28=0," ",SUM(E28:E34))</f>
        <v>0</v>
      </c>
      <c r="F35" s="63" t="s">
        <v>35</v>
      </c>
      <c r="G35" s="64"/>
      <c r="H35" s="65">
        <f>IF(G28=0," ",SUM(H28:H34))-I35</f>
        <v>0</v>
      </c>
      <c r="I35" s="66">
        <f>IF(I28=0," ",SUM(I28:I34))</f>
        <v>0</v>
      </c>
      <c r="J35" s="63" t="s">
        <v>35</v>
      </c>
      <c r="K35" s="64"/>
      <c r="L35" s="65">
        <f>IF(K28=0," ",SUM(L28:L34))-M35</f>
        <v>0</v>
      </c>
      <c r="M35" s="66">
        <f>IF(M28=0," ",SUM(M28:M34))</f>
        <v>0</v>
      </c>
      <c r="N35" s="63" t="s">
        <v>35</v>
      </c>
      <c r="O35" s="64"/>
      <c r="P35" s="65">
        <f>IF(O28=0," ",SUM(P28:P34))-Q35</f>
        <v>0</v>
      </c>
      <c r="Q35" s="239">
        <f>IF(Q28=0," ",SUM(R28:R34))</f>
        <v>0</v>
      </c>
      <c r="R35" s="235"/>
    </row>
    <row r="36" spans="1:18" s="145" customFormat="1" ht="15.75" x14ac:dyDescent="0.25">
      <c r="A36" s="146"/>
      <c r="B36" s="132" t="s">
        <v>36</v>
      </c>
      <c r="C36" s="133"/>
      <c r="D36" s="67" t="s">
        <v>10</v>
      </c>
      <c r="E36" s="182"/>
      <c r="F36" s="132" t="s">
        <v>36</v>
      </c>
      <c r="G36" s="133"/>
      <c r="H36" s="67" t="s">
        <v>10</v>
      </c>
      <c r="I36" s="182"/>
      <c r="J36" s="132" t="s">
        <v>36</v>
      </c>
      <c r="K36" s="133"/>
      <c r="L36" s="67" t="s">
        <v>10</v>
      </c>
      <c r="M36" s="182"/>
      <c r="N36" s="132" t="s">
        <v>36</v>
      </c>
      <c r="O36" s="133"/>
      <c r="P36" s="67" t="s">
        <v>10</v>
      </c>
      <c r="Q36" s="238"/>
      <c r="R36" s="236"/>
    </row>
    <row r="37" spans="1:18" s="145" customFormat="1" ht="16.5" thickBot="1" x14ac:dyDescent="0.3">
      <c r="A37" s="146"/>
      <c r="B37" s="183" t="s">
        <v>37</v>
      </c>
      <c r="C37" s="184"/>
      <c r="D37" s="68" t="s">
        <v>10</v>
      </c>
      <c r="E37" s="69" t="s">
        <v>38</v>
      </c>
      <c r="F37" s="183" t="s">
        <v>37</v>
      </c>
      <c r="G37" s="184"/>
      <c r="H37" s="68" t="s">
        <v>10</v>
      </c>
      <c r="I37" s="70" t="s">
        <v>38</v>
      </c>
      <c r="J37" s="183" t="s">
        <v>37</v>
      </c>
      <c r="K37" s="184"/>
      <c r="L37" s="68" t="s">
        <v>10</v>
      </c>
      <c r="M37" s="70" t="s">
        <v>38</v>
      </c>
      <c r="N37" s="183" t="s">
        <v>37</v>
      </c>
      <c r="O37" s="184"/>
      <c r="P37" s="68" t="s">
        <v>10</v>
      </c>
      <c r="Q37" s="240" t="s">
        <v>38</v>
      </c>
      <c r="R37" s="237"/>
    </row>
    <row r="38" spans="1:18" s="145" customFormat="1" x14ac:dyDescent="0.25">
      <c r="A38" s="146"/>
      <c r="B38" s="71" t="s">
        <v>87</v>
      </c>
      <c r="C38" s="72"/>
      <c r="D38" s="72"/>
      <c r="E38" s="72"/>
      <c r="F38" s="72"/>
      <c r="G38" s="72"/>
      <c r="H38" s="73" t="s">
        <v>39</v>
      </c>
      <c r="I38" s="72"/>
      <c r="J38" s="72"/>
      <c r="K38" s="74">
        <f>IF(D25=" "," ",AP26)</f>
        <v>0</v>
      </c>
      <c r="L38" s="73" t="s">
        <v>40</v>
      </c>
      <c r="M38" s="72"/>
      <c r="N38" s="72"/>
      <c r="O38" s="75" t="str">
        <f>IF(D26=" "," ",AS25)</f>
        <v xml:space="preserve"> </v>
      </c>
      <c r="P38" s="72" t="s">
        <v>41</v>
      </c>
      <c r="Q38" s="72"/>
      <c r="R38" s="76"/>
    </row>
    <row r="39" spans="1:18" s="145" customFormat="1" thickBot="1" x14ac:dyDescent="0.25">
      <c r="A39" s="146"/>
      <c r="B39" s="77" t="s">
        <v>42</v>
      </c>
      <c r="C39" s="185"/>
      <c r="D39" s="130"/>
      <c r="E39" s="130"/>
      <c r="F39" s="130"/>
      <c r="G39" s="79" t="s">
        <v>43</v>
      </c>
      <c r="H39" s="80"/>
      <c r="I39" s="81"/>
      <c r="J39" s="81"/>
      <c r="K39" s="82"/>
      <c r="L39" s="83" t="s">
        <v>44</v>
      </c>
      <c r="M39" s="130"/>
      <c r="N39" s="186"/>
      <c r="O39" s="186"/>
      <c r="P39" s="186"/>
      <c r="Q39" s="186"/>
      <c r="R39" s="187"/>
    </row>
    <row r="40" spans="1:18" s="145" customFormat="1" ht="14.25" x14ac:dyDescent="0.2">
      <c r="A40" s="146"/>
      <c r="B40" s="188"/>
      <c r="C40" s="159"/>
      <c r="D40" s="159"/>
      <c r="E40" s="159"/>
      <c r="F40" s="159"/>
      <c r="G40" s="159"/>
      <c r="H40" s="159"/>
      <c r="I40" s="159"/>
      <c r="J40" s="189"/>
      <c r="K40" s="190"/>
      <c r="L40" s="84"/>
      <c r="M40" s="84"/>
      <c r="N40" s="232" t="s">
        <v>45</v>
      </c>
      <c r="O40" s="231" t="s">
        <v>46</v>
      </c>
      <c r="P40" s="231"/>
      <c r="Q40" s="130" t="s">
        <v>47</v>
      </c>
      <c r="R40" s="177"/>
    </row>
    <row r="41" spans="1:18" s="145" customFormat="1" ht="14.25" x14ac:dyDescent="0.2">
      <c r="A41" s="146"/>
      <c r="B41" s="139"/>
      <c r="C41" s="130"/>
      <c r="D41" s="130"/>
      <c r="E41" s="130"/>
      <c r="F41" s="130"/>
      <c r="G41" s="130"/>
      <c r="H41" s="130"/>
      <c r="I41" s="130"/>
      <c r="J41" s="85"/>
      <c r="K41" s="86" t="s">
        <v>48</v>
      </c>
      <c r="L41" s="87"/>
      <c r="M41" s="87"/>
      <c r="N41" s="88" t="s">
        <v>49</v>
      </c>
      <c r="O41" s="89" t="s">
        <v>50</v>
      </c>
      <c r="P41" s="229" t="s">
        <v>51</v>
      </c>
      <c r="Q41" s="230" t="s">
        <v>51</v>
      </c>
      <c r="R41" s="90" t="s">
        <v>51</v>
      </c>
    </row>
    <row r="42" spans="1:18" s="145" customFormat="1" ht="14.25" x14ac:dyDescent="0.2">
      <c r="A42" s="146"/>
      <c r="B42" s="139"/>
      <c r="C42" s="130"/>
      <c r="D42" s="130"/>
      <c r="E42" s="130"/>
      <c r="F42" s="130"/>
      <c r="G42" s="130"/>
      <c r="H42" s="130"/>
      <c r="I42" s="130"/>
      <c r="J42" s="192"/>
      <c r="K42" s="79" t="s">
        <v>52</v>
      </c>
      <c r="L42" s="91"/>
      <c r="M42" s="91"/>
      <c r="N42" s="92"/>
      <c r="O42" s="193"/>
      <c r="P42" s="93" t="s">
        <v>10</v>
      </c>
      <c r="Q42" s="94" t="s">
        <v>10</v>
      </c>
      <c r="R42" s="194" t="s">
        <v>10</v>
      </c>
    </row>
    <row r="43" spans="1:18" s="145" customFormat="1" ht="14.25" x14ac:dyDescent="0.2">
      <c r="A43" s="146"/>
      <c r="B43" s="139"/>
      <c r="C43" s="130"/>
      <c r="D43" s="130"/>
      <c r="E43" s="130"/>
      <c r="F43" s="130"/>
      <c r="G43" s="130"/>
      <c r="H43" s="130"/>
      <c r="I43" s="130"/>
      <c r="J43" s="192"/>
      <c r="K43" s="79" t="s">
        <v>53</v>
      </c>
      <c r="L43" s="91"/>
      <c r="M43" s="91"/>
      <c r="N43" s="92"/>
      <c r="O43" s="193"/>
      <c r="P43" s="95" t="s">
        <v>10</v>
      </c>
      <c r="Q43" s="94" t="s">
        <v>10</v>
      </c>
      <c r="R43" s="194" t="s">
        <v>10</v>
      </c>
    </row>
    <row r="44" spans="1:18" s="145" customFormat="1" ht="14.25" x14ac:dyDescent="0.2">
      <c r="A44" s="146"/>
      <c r="B44" s="139"/>
      <c r="C44" s="130"/>
      <c r="D44" s="130"/>
      <c r="E44" s="130"/>
      <c r="F44" s="130"/>
      <c r="G44" s="130"/>
      <c r="H44" s="130"/>
      <c r="I44" s="130"/>
      <c r="J44" s="192"/>
      <c r="K44" s="79" t="s">
        <v>54</v>
      </c>
      <c r="L44" s="91"/>
      <c r="M44" s="91"/>
      <c r="N44" s="92"/>
      <c r="O44" s="193"/>
      <c r="P44" s="95" t="s">
        <v>10</v>
      </c>
      <c r="Q44" s="94" t="s">
        <v>10</v>
      </c>
      <c r="R44" s="194" t="s">
        <v>10</v>
      </c>
    </row>
    <row r="45" spans="1:18" s="145" customFormat="1" ht="14.25" x14ac:dyDescent="0.2">
      <c r="A45" s="146"/>
      <c r="B45" s="139"/>
      <c r="C45" s="130"/>
      <c r="D45" s="130"/>
      <c r="E45" s="130"/>
      <c r="F45" s="130"/>
      <c r="G45" s="130"/>
      <c r="H45" s="130"/>
      <c r="I45" s="130"/>
      <c r="J45" s="192"/>
      <c r="K45" s="79" t="s">
        <v>55</v>
      </c>
      <c r="L45" s="91"/>
      <c r="M45" s="91"/>
      <c r="N45" s="92"/>
      <c r="O45" s="193"/>
      <c r="P45" s="95" t="s">
        <v>10</v>
      </c>
      <c r="Q45" s="94" t="s">
        <v>10</v>
      </c>
      <c r="R45" s="194" t="s">
        <v>10</v>
      </c>
    </row>
    <row r="46" spans="1:18" s="145" customFormat="1" ht="14.25" x14ac:dyDescent="0.2">
      <c r="A46" s="146"/>
      <c r="B46" s="139"/>
      <c r="C46" s="130"/>
      <c r="D46" s="130"/>
      <c r="E46" s="130"/>
      <c r="F46" s="130"/>
      <c r="G46" s="130"/>
      <c r="H46" s="130"/>
      <c r="I46" s="130"/>
      <c r="J46" s="192"/>
      <c r="K46" s="79" t="s">
        <v>56</v>
      </c>
      <c r="L46" s="91"/>
      <c r="M46" s="91"/>
      <c r="N46" s="92"/>
      <c r="O46" s="193"/>
      <c r="P46" s="95" t="s">
        <v>10</v>
      </c>
      <c r="Q46" s="94" t="s">
        <v>10</v>
      </c>
      <c r="R46" s="194" t="s">
        <v>10</v>
      </c>
    </row>
    <row r="47" spans="1:18" s="145" customFormat="1" ht="14.25" x14ac:dyDescent="0.2">
      <c r="A47" s="146"/>
      <c r="B47" s="139"/>
      <c r="C47" s="130"/>
      <c r="D47" s="130"/>
      <c r="E47" s="130"/>
      <c r="F47" s="130"/>
      <c r="G47" s="130"/>
      <c r="H47" s="130"/>
      <c r="I47" s="130"/>
      <c r="J47" s="192"/>
      <c r="K47" s="79" t="s">
        <v>57</v>
      </c>
      <c r="L47" s="91"/>
      <c r="M47" s="91"/>
      <c r="N47" s="92"/>
      <c r="O47" s="193"/>
      <c r="P47" s="95" t="s">
        <v>10</v>
      </c>
      <c r="Q47" s="94" t="s">
        <v>10</v>
      </c>
      <c r="R47" s="194" t="s">
        <v>10</v>
      </c>
    </row>
    <row r="48" spans="1:18" s="145" customFormat="1" ht="14.25" x14ac:dyDescent="0.2">
      <c r="A48" s="146"/>
      <c r="B48" s="139"/>
      <c r="C48" s="130"/>
      <c r="D48" s="130"/>
      <c r="E48" s="130"/>
      <c r="F48" s="130"/>
      <c r="G48" s="130"/>
      <c r="H48" s="130"/>
      <c r="I48" s="130"/>
      <c r="J48" s="192"/>
      <c r="K48" s="79" t="s">
        <v>58</v>
      </c>
      <c r="L48" s="91"/>
      <c r="M48" s="91"/>
      <c r="N48" s="92"/>
      <c r="O48" s="193"/>
      <c r="P48" s="95" t="s">
        <v>10</v>
      </c>
      <c r="Q48" s="94" t="s">
        <v>10</v>
      </c>
      <c r="R48" s="194" t="s">
        <v>10</v>
      </c>
    </row>
    <row r="49" spans="1:18" s="145" customFormat="1" ht="14.25" x14ac:dyDescent="0.2">
      <c r="A49" s="146"/>
      <c r="B49" s="139"/>
      <c r="C49" s="130"/>
      <c r="D49" s="130"/>
      <c r="E49" s="130"/>
      <c r="F49" s="130"/>
      <c r="G49" s="130"/>
      <c r="H49" s="130"/>
      <c r="I49" s="130"/>
      <c r="J49" s="192"/>
      <c r="K49" s="79" t="s">
        <v>59</v>
      </c>
      <c r="L49" s="91"/>
      <c r="M49" s="91"/>
      <c r="N49" s="92"/>
      <c r="O49" s="193"/>
      <c r="P49" s="95" t="s">
        <v>10</v>
      </c>
      <c r="Q49" s="94" t="s">
        <v>10</v>
      </c>
      <c r="R49" s="194" t="s">
        <v>10</v>
      </c>
    </row>
    <row r="50" spans="1:18" s="145" customFormat="1" ht="14.25" x14ac:dyDescent="0.2">
      <c r="A50" s="146"/>
      <c r="B50" s="139"/>
      <c r="C50" s="130"/>
      <c r="D50" s="130"/>
      <c r="E50" s="130"/>
      <c r="F50" s="130"/>
      <c r="G50" s="130"/>
      <c r="H50" s="130"/>
      <c r="I50" s="130"/>
      <c r="J50" s="192"/>
      <c r="K50" s="79" t="s">
        <v>60</v>
      </c>
      <c r="L50" s="91"/>
      <c r="M50" s="91"/>
      <c r="N50" s="92"/>
      <c r="O50" s="193"/>
      <c r="P50" s="95" t="s">
        <v>10</v>
      </c>
      <c r="Q50" s="94" t="s">
        <v>10</v>
      </c>
      <c r="R50" s="194" t="s">
        <v>10</v>
      </c>
    </row>
    <row r="51" spans="1:18" s="145" customFormat="1" ht="15.75" thickBot="1" x14ac:dyDescent="0.3">
      <c r="A51" s="195"/>
      <c r="B51" s="139"/>
      <c r="C51" s="130"/>
      <c r="D51" s="130"/>
      <c r="E51" s="130"/>
      <c r="F51" s="130"/>
      <c r="G51" s="130"/>
      <c r="H51" s="130"/>
      <c r="I51" s="130"/>
      <c r="J51" s="192"/>
      <c r="K51" s="96" t="s">
        <v>61</v>
      </c>
      <c r="L51" s="97"/>
      <c r="M51" s="97"/>
      <c r="N51" s="98" t="str">
        <f>IF(N42=0," ",AY32)</f>
        <v xml:space="preserve"> </v>
      </c>
      <c r="O51" s="196"/>
      <c r="P51" s="99" t="s">
        <v>10</v>
      </c>
      <c r="Q51" s="100" t="s">
        <v>10</v>
      </c>
      <c r="R51" s="197" t="s">
        <v>10</v>
      </c>
    </row>
    <row r="52" spans="1:18" s="145" customFormat="1" ht="16.5" thickBot="1" x14ac:dyDescent="0.3">
      <c r="A52" s="195"/>
      <c r="B52" s="137"/>
      <c r="C52" s="138"/>
      <c r="D52" s="138"/>
      <c r="E52" s="138"/>
      <c r="F52" s="138"/>
      <c r="G52" s="138"/>
      <c r="H52" s="138"/>
      <c r="I52" s="138"/>
      <c r="J52" s="198"/>
      <c r="K52" s="241" t="s">
        <v>62</v>
      </c>
      <c r="L52" s="242"/>
      <c r="M52" s="242"/>
      <c r="N52" s="243"/>
      <c r="O52" s="101" t="str">
        <f>IF(N42=0," ",AE38)</f>
        <v xml:space="preserve"> </v>
      </c>
      <c r="P52" s="199"/>
      <c r="Q52" s="199"/>
      <c r="R52" s="200"/>
    </row>
    <row r="53" spans="1:18" s="145" customFormat="1" x14ac:dyDescent="0.25">
      <c r="A53" s="195"/>
      <c r="B53" s="102" t="s">
        <v>63</v>
      </c>
      <c r="C53" s="135"/>
      <c r="D53" s="135"/>
      <c r="E53" s="135"/>
      <c r="F53" s="135"/>
      <c r="G53" s="135"/>
      <c r="H53" s="135"/>
      <c r="I53" s="135"/>
      <c r="J53" s="135"/>
      <c r="K53" s="103" t="s">
        <v>64</v>
      </c>
      <c r="L53" s="84"/>
      <c r="M53" s="84"/>
      <c r="N53" s="84"/>
      <c r="O53" s="84"/>
      <c r="P53" s="84"/>
      <c r="Q53" s="84"/>
      <c r="R53" s="191"/>
    </row>
    <row r="54" spans="1:18" s="145" customFormat="1" ht="15.75" x14ac:dyDescent="0.25">
      <c r="A54" s="201"/>
      <c r="B54" s="202" t="s">
        <v>65</v>
      </c>
      <c r="C54" s="104"/>
      <c r="D54" s="130" t="s">
        <v>66</v>
      </c>
      <c r="E54"/>
      <c r="F54" s="226"/>
      <c r="G54" s="227"/>
      <c r="H54" s="228"/>
      <c r="I54" s="203"/>
      <c r="J54" s="204"/>
      <c r="K54" s="105" t="s">
        <v>67</v>
      </c>
      <c r="L54" s="105" t="s">
        <v>68</v>
      </c>
      <c r="M54" s="106" t="s">
        <v>69</v>
      </c>
      <c r="N54" s="106" t="s">
        <v>70</v>
      </c>
      <c r="O54" s="105" t="s">
        <v>71</v>
      </c>
      <c r="P54" s="105" t="s">
        <v>72</v>
      </c>
      <c r="Q54" s="107"/>
      <c r="R54" s="108"/>
    </row>
    <row r="55" spans="1:18" s="145" customFormat="1" ht="16.5" thickBot="1" x14ac:dyDescent="0.3">
      <c r="A55" s="146"/>
      <c r="B55" s="109" t="s">
        <v>73</v>
      </c>
      <c r="C55" s="138"/>
      <c r="D55" s="138"/>
      <c r="E55" s="138"/>
      <c r="F55" s="138"/>
      <c r="G55" s="138"/>
      <c r="H55" s="138"/>
      <c r="I55" s="138"/>
      <c r="J55" s="198"/>
      <c r="K55" s="110" t="s">
        <v>10</v>
      </c>
      <c r="L55" s="110" t="s">
        <v>10</v>
      </c>
      <c r="M55" s="110" t="s">
        <v>10</v>
      </c>
      <c r="N55" s="110"/>
      <c r="O55" s="110"/>
      <c r="P55" s="110"/>
      <c r="Q55" s="111"/>
      <c r="R55" s="112"/>
    </row>
    <row r="56" spans="1:18" s="145" customFormat="1" thickBot="1" x14ac:dyDescent="0.25">
      <c r="A56" s="146"/>
      <c r="B56" s="179"/>
      <c r="C56" s="205"/>
      <c r="D56" s="205"/>
      <c r="E56" s="205"/>
      <c r="F56" s="205"/>
      <c r="G56" s="205"/>
      <c r="H56" s="205"/>
      <c r="I56" s="205"/>
      <c r="J56" s="206"/>
      <c r="K56" s="105" t="s">
        <v>74</v>
      </c>
      <c r="L56" s="105" t="s">
        <v>74</v>
      </c>
      <c r="M56" s="105" t="s">
        <v>74</v>
      </c>
      <c r="N56" s="105" t="s">
        <v>74</v>
      </c>
      <c r="O56" s="113" t="s">
        <v>74</v>
      </c>
      <c r="P56" s="113" t="s">
        <v>74</v>
      </c>
      <c r="Q56" s="114" t="s">
        <v>10</v>
      </c>
      <c r="R56" s="115"/>
    </row>
    <row r="57" spans="1:18" s="145" customFormat="1" ht="18.75" thickBot="1" x14ac:dyDescent="0.3">
      <c r="A57" s="146" t="s">
        <v>75</v>
      </c>
      <c r="B57" s="116" t="s">
        <v>76</v>
      </c>
      <c r="C57" s="207"/>
      <c r="D57" s="207"/>
      <c r="E57" s="207"/>
      <c r="F57" s="207"/>
      <c r="G57" s="207"/>
      <c r="H57" s="207"/>
      <c r="I57" s="207"/>
      <c r="J57" s="208"/>
      <c r="K57" s="156"/>
      <c r="L57" s="130"/>
      <c r="M57" s="130"/>
      <c r="N57" s="130"/>
      <c r="O57" s="117" t="s">
        <v>77</v>
      </c>
      <c r="P57" s="118" t="str">
        <f>O52</f>
        <v xml:space="preserve"> </v>
      </c>
      <c r="Q57" s="119"/>
      <c r="R57" s="120"/>
    </row>
    <row r="58" spans="1:18" s="145" customFormat="1" thickBot="1" x14ac:dyDescent="0.25">
      <c r="A58" s="146"/>
      <c r="B58" s="121" t="s">
        <v>78</v>
      </c>
      <c r="C58" s="138"/>
      <c r="D58" s="138"/>
      <c r="E58" s="122"/>
      <c r="F58" s="186"/>
      <c r="G58" s="186"/>
      <c r="H58" s="186"/>
      <c r="I58" s="186"/>
      <c r="J58" s="209"/>
      <c r="K58" s="156"/>
      <c r="L58" s="130"/>
      <c r="M58" s="130"/>
      <c r="N58" s="130"/>
      <c r="O58" s="130"/>
      <c r="P58" s="130"/>
      <c r="Q58" s="130"/>
      <c r="R58" s="177"/>
    </row>
    <row r="59" spans="1:18" s="145" customFormat="1" ht="14.25" x14ac:dyDescent="0.2">
      <c r="A59" s="146"/>
      <c r="B59" s="77"/>
      <c r="C59" s="130"/>
      <c r="D59" s="210"/>
      <c r="E59" s="210"/>
      <c r="F59" s="210"/>
      <c r="G59" s="210"/>
      <c r="H59" s="210"/>
      <c r="I59" s="210"/>
      <c r="J59" s="211"/>
      <c r="K59" s="123" t="s">
        <v>79</v>
      </c>
      <c r="L59" s="124" t="s">
        <v>10</v>
      </c>
      <c r="M59" s="22" t="s">
        <v>80</v>
      </c>
      <c r="N59" s="146"/>
      <c r="O59" s="130"/>
      <c r="P59" s="130"/>
      <c r="Q59" s="130"/>
      <c r="R59" s="177"/>
    </row>
    <row r="60" spans="1:18" s="145" customFormat="1" ht="18.75" thickBot="1" x14ac:dyDescent="0.3">
      <c r="A60" s="146"/>
      <c r="B60" s="109" t="s">
        <v>81</v>
      </c>
      <c r="C60" s="138"/>
      <c r="D60" s="212"/>
      <c r="E60" s="212"/>
      <c r="F60" s="212"/>
      <c r="G60" s="212"/>
      <c r="H60" s="212"/>
      <c r="I60" s="212"/>
      <c r="J60" s="213"/>
      <c r="K60" s="125"/>
      <c r="L60" s="126"/>
      <c r="M60" s="127"/>
      <c r="N60" s="127"/>
      <c r="O60" s="127"/>
      <c r="P60" s="127"/>
      <c r="Q60" s="127"/>
      <c r="R60" s="128"/>
    </row>
    <row r="61" spans="1:18" x14ac:dyDescent="0.25">
      <c r="A61" s="78"/>
      <c r="B61" s="129"/>
      <c r="C61" s="78"/>
      <c r="D61" s="78"/>
      <c r="E61" s="78"/>
      <c r="F61" s="78"/>
      <c r="G61" s="78"/>
      <c r="H61" s="129"/>
      <c r="I61" s="78"/>
      <c r="J61" s="78"/>
      <c r="K61" s="78"/>
      <c r="L61" s="129"/>
      <c r="M61" s="78"/>
      <c r="N61" s="78"/>
      <c r="O61" s="78"/>
      <c r="P61" s="78"/>
      <c r="Q61" s="78"/>
      <c r="R61" s="78"/>
    </row>
  </sheetData>
  <mergeCells count="63">
    <mergeCell ref="J20:M20"/>
    <mergeCell ref="N20:R20"/>
    <mergeCell ref="K4:N4"/>
    <mergeCell ref="F54:H54"/>
    <mergeCell ref="O40:P40"/>
    <mergeCell ref="C56:J57"/>
    <mergeCell ref="Q56:R56"/>
    <mergeCell ref="Q57:R57"/>
    <mergeCell ref="E58:J58"/>
    <mergeCell ref="D59:J60"/>
    <mergeCell ref="K60:L60"/>
    <mergeCell ref="M60:R60"/>
    <mergeCell ref="I39:K39"/>
    <mergeCell ref="N39:R39"/>
    <mergeCell ref="K52:N52"/>
    <mergeCell ref="Q54:R54"/>
    <mergeCell ref="Q55:R55"/>
    <mergeCell ref="B37:C37"/>
    <mergeCell ref="F37:G37"/>
    <mergeCell ref="J37:K37"/>
    <mergeCell ref="N37:O37"/>
    <mergeCell ref="D25:E25"/>
    <mergeCell ref="H25:I25"/>
    <mergeCell ref="L25:M25"/>
    <mergeCell ref="P25:R25"/>
    <mergeCell ref="D26:E26"/>
    <mergeCell ref="H26:I26"/>
    <mergeCell ref="L26:M26"/>
    <mergeCell ref="P26:R26"/>
    <mergeCell ref="D23:E23"/>
    <mergeCell ref="H23:I23"/>
    <mergeCell ref="L23:M23"/>
    <mergeCell ref="P23:R23"/>
    <mergeCell ref="D24:E24"/>
    <mergeCell ref="H24:I24"/>
    <mergeCell ref="L24:M24"/>
    <mergeCell ref="P24:R24"/>
    <mergeCell ref="D21:E21"/>
    <mergeCell ref="H21:I21"/>
    <mergeCell ref="L21:M21"/>
    <mergeCell ref="P21:R21"/>
    <mergeCell ref="D22:E22"/>
    <mergeCell ref="H22:I22"/>
    <mergeCell ref="L22:M22"/>
    <mergeCell ref="P22:R22"/>
    <mergeCell ref="O15:R16"/>
    <mergeCell ref="B16:E16"/>
    <mergeCell ref="F16:M16"/>
    <mergeCell ref="I19:L19"/>
    <mergeCell ref="B20:E20"/>
    <mergeCell ref="F20:I20"/>
    <mergeCell ref="O9:R10"/>
    <mergeCell ref="C10:K10"/>
    <mergeCell ref="B12:I12"/>
    <mergeCell ref="J12:R12"/>
    <mergeCell ref="B14:D14"/>
    <mergeCell ref="E14:J14"/>
    <mergeCell ref="K14:R14"/>
    <mergeCell ref="I4:J4"/>
    <mergeCell ref="O5:R6"/>
    <mergeCell ref="C6:K6"/>
    <mergeCell ref="O7:R8"/>
    <mergeCell ref="C8:M8"/>
  </mergeCells>
  <pageMargins left="0.25" right="0.25" top="0.75" bottom="0.75" header="0.3" footer="0.3"/>
  <pageSetup paperSize="9" scale="81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409575</xdr:colOff>
                    <xdr:row>3</xdr:row>
                    <xdr:rowOff>209550</xdr:rowOff>
                  </from>
                  <to>
                    <xdr:col>14</xdr:col>
                    <xdr:colOff>323850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409575</xdr:colOff>
                    <xdr:row>5</xdr:row>
                    <xdr:rowOff>0</xdr:rowOff>
                  </from>
                  <to>
                    <xdr:col>14</xdr:col>
                    <xdr:colOff>19050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190500</xdr:rowOff>
                  </from>
                  <to>
                    <xdr:col>1</xdr:col>
                    <xdr:colOff>295275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400050</xdr:colOff>
                    <xdr:row>16</xdr:row>
                    <xdr:rowOff>0</xdr:rowOff>
                  </from>
                  <to>
                    <xdr:col>7</xdr:col>
                    <xdr:colOff>28575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561975</xdr:colOff>
                    <xdr:row>15</xdr:row>
                    <xdr:rowOff>190500</xdr:rowOff>
                  </from>
                  <to>
                    <xdr:col>9</xdr:col>
                    <xdr:colOff>171450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152400</xdr:colOff>
                    <xdr:row>16</xdr:row>
                    <xdr:rowOff>0</xdr:rowOff>
                  </from>
                  <to>
                    <xdr:col>10</xdr:col>
                    <xdr:colOff>333375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466725</xdr:colOff>
                    <xdr:row>15</xdr:row>
                    <xdr:rowOff>190500</xdr:rowOff>
                  </from>
                  <to>
                    <xdr:col>11</xdr:col>
                    <xdr:colOff>85725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14</xdr:col>
                    <xdr:colOff>219075</xdr:colOff>
                    <xdr:row>15</xdr:row>
                    <xdr:rowOff>180975</xdr:rowOff>
                  </from>
                  <to>
                    <xdr:col>15</xdr:col>
                    <xdr:colOff>238125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209550</xdr:colOff>
                    <xdr:row>15</xdr:row>
                    <xdr:rowOff>180975</xdr:rowOff>
                  </from>
                  <to>
                    <xdr:col>17</xdr:col>
                    <xdr:colOff>161925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47625</xdr:rowOff>
                  </from>
                  <to>
                    <xdr:col>1</xdr:col>
                    <xdr:colOff>409575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400050</xdr:colOff>
                    <xdr:row>16</xdr:row>
                    <xdr:rowOff>152400</xdr:rowOff>
                  </from>
                  <to>
                    <xdr:col>6</xdr:col>
                    <xdr:colOff>161925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400050</xdr:colOff>
                    <xdr:row>17</xdr:row>
                    <xdr:rowOff>142875</xdr:rowOff>
                  </from>
                  <to>
                    <xdr:col>8</xdr:col>
                    <xdr:colOff>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561975</xdr:colOff>
                    <xdr:row>16</xdr:row>
                    <xdr:rowOff>152400</xdr:rowOff>
                  </from>
                  <to>
                    <xdr:col>8</xdr:col>
                    <xdr:colOff>19050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561975</xdr:colOff>
                    <xdr:row>17</xdr:row>
                    <xdr:rowOff>142875</xdr:rowOff>
                  </from>
                  <to>
                    <xdr:col>7</xdr:col>
                    <xdr:colOff>409575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152400</xdr:rowOff>
                  </from>
                  <to>
                    <xdr:col>17</xdr:col>
                    <xdr:colOff>161925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219075</xdr:colOff>
                    <xdr:row>16</xdr:row>
                    <xdr:rowOff>152400</xdr:rowOff>
                  </from>
                  <to>
                    <xdr:col>15</xdr:col>
                    <xdr:colOff>238125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14</xdr:col>
                    <xdr:colOff>219075</xdr:colOff>
                    <xdr:row>17</xdr:row>
                    <xdr:rowOff>142875</xdr:rowOff>
                  </from>
                  <to>
                    <xdr:col>15</xdr:col>
                    <xdr:colOff>200025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142875</xdr:rowOff>
                  </from>
                  <to>
                    <xdr:col>17</xdr:col>
                    <xdr:colOff>200025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</xdr:col>
                    <xdr:colOff>85725</xdr:colOff>
                    <xdr:row>54</xdr:row>
                    <xdr:rowOff>0</xdr:rowOff>
                  </from>
                  <to>
                    <xdr:col>4</xdr:col>
                    <xdr:colOff>161925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276225</xdr:colOff>
                    <xdr:row>54</xdr:row>
                    <xdr:rowOff>0</xdr:rowOff>
                  </from>
                  <to>
                    <xdr:col>5</xdr:col>
                    <xdr:colOff>266700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</xdr:col>
                    <xdr:colOff>219075</xdr:colOff>
                    <xdr:row>54</xdr:row>
                    <xdr:rowOff>0</xdr:rowOff>
                  </from>
                  <to>
                    <xdr:col>7</xdr:col>
                    <xdr:colOff>323850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10</xdr:col>
                    <xdr:colOff>409575</xdr:colOff>
                    <xdr:row>56</xdr:row>
                    <xdr:rowOff>0</xdr:rowOff>
                  </from>
                  <to>
                    <xdr:col>12</xdr:col>
                    <xdr:colOff>238125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0</xdr:rowOff>
                  </from>
                  <to>
                    <xdr:col>10</xdr:col>
                    <xdr:colOff>314325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13</xdr:col>
                    <xdr:colOff>0</xdr:colOff>
                    <xdr:row>56</xdr:row>
                    <xdr:rowOff>0</xdr:rowOff>
                  </from>
                  <to>
                    <xdr:col>13</xdr:col>
                    <xdr:colOff>638175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0</xdr:rowOff>
                  </from>
                  <to>
                    <xdr:col>10</xdr:col>
                    <xdr:colOff>409575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10</xdr:col>
                    <xdr:colOff>409575</xdr:colOff>
                    <xdr:row>57</xdr:row>
                    <xdr:rowOff>0</xdr:rowOff>
                  </from>
                  <to>
                    <xdr:col>13</xdr:col>
                    <xdr:colOff>85725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12</xdr:col>
                    <xdr:colOff>47625</xdr:colOff>
                    <xdr:row>57</xdr:row>
                    <xdr:rowOff>0</xdr:rowOff>
                  </from>
                  <to>
                    <xdr:col>13</xdr:col>
                    <xdr:colOff>228600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12</xdr:col>
                    <xdr:colOff>561975</xdr:colOff>
                    <xdr:row>57</xdr:row>
                    <xdr:rowOff>0</xdr:rowOff>
                  </from>
                  <to>
                    <xdr:col>14</xdr:col>
                    <xdr:colOff>152400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14</xdr:col>
                    <xdr:colOff>85725</xdr:colOff>
                    <xdr:row>57</xdr:row>
                    <xdr:rowOff>0</xdr:rowOff>
                  </from>
                  <to>
                    <xdr:col>17</xdr:col>
                    <xdr:colOff>85725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15</xdr:col>
                    <xdr:colOff>180975</xdr:colOff>
                    <xdr:row>57</xdr:row>
                    <xdr:rowOff>0</xdr:rowOff>
                  </from>
                  <to>
                    <xdr:col>17</xdr:col>
                    <xdr:colOff>247650</xdr:colOff>
                    <xdr:row>58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Stjärneving</dc:creator>
  <cp:lastModifiedBy>Annika Stjärneving</cp:lastModifiedBy>
  <cp:lastPrinted>2018-10-11T12:42:19Z</cp:lastPrinted>
  <dcterms:created xsi:type="dcterms:W3CDTF">2018-10-11T11:32:10Z</dcterms:created>
  <dcterms:modified xsi:type="dcterms:W3CDTF">2018-10-11T12:42:20Z</dcterms:modified>
</cp:coreProperties>
</file>