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ndq\OneDrive\Skrivbord\Tax\Diskbråcksrapportering\"/>
    </mc:Choice>
  </mc:AlternateContent>
  <xr:revisionPtr revIDLastSave="0" documentId="13_ncr:1_{E81820D0-8D0E-4D51-AF3E-0E9E926ED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rklaring till flikar" sheetId="1" r:id="rId1"/>
    <sheet name="Pivot" sheetId="12" state="hidden" r:id="rId2"/>
    <sheet name="KN" sheetId="2" r:id="rId3"/>
    <sheet name="KD" sheetId="3" r:id="rId4"/>
    <sheet name="Blad2" sheetId="14" state="hidden" r:id="rId5"/>
    <sheet name="KK" sheetId="4" r:id="rId6"/>
    <sheet name="LN" sheetId="5" r:id="rId7"/>
    <sheet name="LD" sheetId="6" r:id="rId8"/>
    <sheet name="LK" sheetId="7" r:id="rId9"/>
    <sheet name="SN" sheetId="8" r:id="rId10"/>
    <sheet name="SD" sheetId="9" r:id="rId11"/>
    <sheet name="SK" sheetId="10" r:id="rId12"/>
  </sheets>
  <definedNames>
    <definedName name="_xlnm._FilterDatabase" localSheetId="3" hidden="1">KD!$A$1:$P$29</definedName>
    <definedName name="_xlnm._FilterDatabase" localSheetId="2" hidden="1">KN!$A$1:$P$82</definedName>
    <definedName name="_xlnm._FilterDatabase" localSheetId="7" hidden="1">LD!$A$1:$P$28</definedName>
    <definedName name="_xlnm._FilterDatabase" localSheetId="6" hidden="1">LN!$A$1:$P$17</definedName>
    <definedName name="_xlnm._FilterDatabase" localSheetId="10" hidden="1">SD!$A$1:$P$20</definedName>
    <definedName name="_xlnm._FilterDatabase" localSheetId="9" hidden="1">SN!$A$1:$P$189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I5" i="14" l="1"/>
  <c r="I6" i="14"/>
  <c r="I7" i="14"/>
  <c r="I8" i="14"/>
  <c r="I9" i="14"/>
  <c r="I4" i="14"/>
  <c r="G10" i="14"/>
</calcChain>
</file>

<file path=xl/sharedStrings.xml><?xml version="1.0" encoding="utf-8"?>
<sst xmlns="http://schemas.openxmlformats.org/spreadsheetml/2006/main" count="4441" uniqueCount="2882">
  <si>
    <t>RegNr</t>
  </si>
  <si>
    <t>Namn</t>
  </si>
  <si>
    <t>Kön</t>
  </si>
  <si>
    <t>Född datum</t>
  </si>
  <si>
    <t>Hårlag</t>
  </si>
  <si>
    <t>Storlek</t>
  </si>
  <si>
    <t>Inavelsgrad</t>
  </si>
  <si>
    <t>Anteckningar</t>
  </si>
  <si>
    <t>S31387/2000</t>
  </si>
  <si>
    <t>Agrippa</t>
  </si>
  <si>
    <t>T</t>
  </si>
  <si>
    <t>S</t>
  </si>
  <si>
    <t>N</t>
  </si>
  <si>
    <t>S23128/97</t>
  </si>
  <si>
    <t>Baligården's Emma</t>
  </si>
  <si>
    <t>S31208/89</t>
  </si>
  <si>
    <t>Adam</t>
  </si>
  <si>
    <t>S37708/2003</t>
  </si>
  <si>
    <t>Albin's Ritza</t>
  </si>
  <si>
    <t>S28477/97</t>
  </si>
  <si>
    <t>Albin's Lizzie</t>
  </si>
  <si>
    <t>S48715/97</t>
  </si>
  <si>
    <t>Bargos Eagle</t>
  </si>
  <si>
    <t>S67980/2004</t>
  </si>
  <si>
    <t>Allax Alice</t>
  </si>
  <si>
    <t>S44818/99</t>
  </si>
  <si>
    <t>Mariebergs Luma</t>
  </si>
  <si>
    <t>S19103/93</t>
  </si>
  <si>
    <t>Bissebo Vaz</t>
  </si>
  <si>
    <t>S22899/96</t>
  </si>
  <si>
    <t>Allmags Fellow</t>
  </si>
  <si>
    <t>H</t>
  </si>
  <si>
    <t>K</t>
  </si>
  <si>
    <t>S43525/92</t>
  </si>
  <si>
    <t>Cally</t>
  </si>
  <si>
    <t>S46557/90</t>
  </si>
  <si>
    <t>Bill</t>
  </si>
  <si>
    <t>S31389/2000</t>
  </si>
  <si>
    <t>Aramis</t>
  </si>
  <si>
    <t>S40646/99</t>
  </si>
  <si>
    <t>Askmaden's Nubbe</t>
  </si>
  <si>
    <t>S22878/96</t>
  </si>
  <si>
    <t>Askmaden's Haffa</t>
  </si>
  <si>
    <t>S31959/97</t>
  </si>
  <si>
    <t>Källstigens Faxe</t>
  </si>
  <si>
    <t>S27120/93</t>
  </si>
  <si>
    <t>Astors Ellen</t>
  </si>
  <si>
    <t>S29848/85</t>
  </si>
  <si>
    <t>Kisebast Phebe</t>
  </si>
  <si>
    <t>S44504/90</t>
  </si>
  <si>
    <t>Toandfro's Cliff</t>
  </si>
  <si>
    <t>Tiken opererades för ryggdiskbråck vid 4-5 års ålder. Avlivningsorsaken var ryggproblemen.</t>
  </si>
  <si>
    <t>S58141/91</t>
  </si>
  <si>
    <t>Astors Ida</t>
  </si>
  <si>
    <t>S59919/85</t>
  </si>
  <si>
    <t>Hildingsborgs Key</t>
  </si>
  <si>
    <t>S28257/2004</t>
  </si>
  <si>
    <t>Axel</t>
  </si>
  <si>
    <t>L</t>
  </si>
  <si>
    <t>D</t>
  </si>
  <si>
    <t>S35599/2001</t>
  </si>
  <si>
    <t>Ophera's Yippie</t>
  </si>
  <si>
    <t>S57778/2001</t>
  </si>
  <si>
    <t>O'rileys Singo</t>
  </si>
  <si>
    <t>S45447/94</t>
  </si>
  <si>
    <t>Bargos Master</t>
  </si>
  <si>
    <t>S38403/87</t>
  </si>
  <si>
    <t>Madame</t>
  </si>
  <si>
    <t>S30441/92</t>
  </si>
  <si>
    <t>Måsjöns Felix</t>
  </si>
  <si>
    <t>S41345/2003</t>
  </si>
  <si>
    <t>Bargos Oskar</t>
  </si>
  <si>
    <t>S48714/97</t>
  </si>
  <si>
    <t>Bargos Ladda</t>
  </si>
  <si>
    <t>S39958/2000</t>
  </si>
  <si>
    <t>Måsebo Mozz</t>
  </si>
  <si>
    <t>S39718/93</t>
  </si>
  <si>
    <t>Baron</t>
  </si>
  <si>
    <t>S50627/88</t>
  </si>
  <si>
    <t>Trixi</t>
  </si>
  <si>
    <t>S18904/87</t>
  </si>
  <si>
    <t>Törnevallens Batalj</t>
  </si>
  <si>
    <t>Hanen fick hals- och ryggdiskbråck vid 4 års ålder. Han behandlades med vila och mediciner och blev 16 ½ år gammal.</t>
  </si>
  <si>
    <t>S56819/2002</t>
  </si>
  <si>
    <t>Berta</t>
  </si>
  <si>
    <t>S56637/2002</t>
  </si>
  <si>
    <t>Mimmi</t>
  </si>
  <si>
    <t>S32803/94</t>
  </si>
  <si>
    <t>Dino</t>
  </si>
  <si>
    <t>S63082/92</t>
  </si>
  <si>
    <t>Bestdrivers Katty</t>
  </si>
  <si>
    <t>S48115/90</t>
  </si>
  <si>
    <t>Bestdrivers Bessy</t>
  </si>
  <si>
    <t>S13800/90</t>
  </si>
  <si>
    <t>Campilios Pamp</t>
  </si>
  <si>
    <t>S28145/99</t>
  </si>
  <si>
    <t>Biwas Anja</t>
  </si>
  <si>
    <t>S44458/95</t>
  </si>
  <si>
    <t>Tuvelunds Irma</t>
  </si>
  <si>
    <t>S49213/96</t>
  </si>
  <si>
    <t>Hukkaputken X-Akseli</t>
  </si>
  <si>
    <t>S20788/2003</t>
  </si>
  <si>
    <t>Biwas Clara</t>
  </si>
  <si>
    <t>S10648/99</t>
  </si>
  <si>
    <t>Ditrix Nicholas</t>
  </si>
  <si>
    <t>S25170/2004</t>
  </si>
  <si>
    <t>Biwas Davis</t>
  </si>
  <si>
    <t>S11748/2002</t>
  </si>
  <si>
    <t>Härsmes Samba</t>
  </si>
  <si>
    <t>S30845/99</t>
  </si>
  <si>
    <t>Biwas Oliver</t>
  </si>
  <si>
    <t>S11899/92</t>
  </si>
  <si>
    <t>Björsätters Common Sense</t>
  </si>
  <si>
    <t>S30932/86</t>
  </si>
  <si>
    <t>Björsätters Trollet</t>
  </si>
  <si>
    <t>S47227/86</t>
  </si>
  <si>
    <t>Björsätters Urax</t>
  </si>
  <si>
    <t>S41901/77</t>
  </si>
  <si>
    <t>Ejja</t>
  </si>
  <si>
    <t>S35275/81</t>
  </si>
  <si>
    <t>Rammelklints Nemil</t>
  </si>
  <si>
    <t>S61377/2005</t>
  </si>
  <si>
    <t>Bocka-Jägarens Uno</t>
  </si>
  <si>
    <t>S54339/2002</t>
  </si>
  <si>
    <t>Bocka-Jägarens Pila</t>
  </si>
  <si>
    <t>N18664/99</t>
  </si>
  <si>
    <t>Bloksbergs Pahn</t>
  </si>
  <si>
    <t>Täckhund 2011 Tiken fick diagnosen ryggdiskbråck vid sju års ålder. Hon är ej opererad.</t>
  </si>
  <si>
    <t>S42367/2002</t>
  </si>
  <si>
    <t>Bockskallets Ninni</t>
  </si>
  <si>
    <t>S39822/99</t>
  </si>
  <si>
    <t>Bockskallets Speja</t>
  </si>
  <si>
    <t>S28570/99</t>
  </si>
  <si>
    <t>Näckströms Chans</t>
  </si>
  <si>
    <t>S14540/2004</t>
  </si>
  <si>
    <t>Bork</t>
  </si>
  <si>
    <t>S39963/2000</t>
  </si>
  <si>
    <t>Måsebo Mazarin</t>
  </si>
  <si>
    <t>S38605/2000</t>
  </si>
  <si>
    <t>Törnevallens Pavarotti</t>
  </si>
  <si>
    <t>S46337/2005</t>
  </si>
  <si>
    <t>Brunnbyåsens Oden</t>
  </si>
  <si>
    <t>S40443/2001</t>
  </si>
  <si>
    <t>Brunnbyåsens Bettan</t>
  </si>
  <si>
    <t>S23743/2002</t>
  </si>
  <si>
    <t>Hvarsta Hviking</t>
  </si>
  <si>
    <t>S38368/91</t>
  </si>
  <si>
    <t>Bussahagens Ernst-Rolf</t>
  </si>
  <si>
    <t>S16135/85</t>
  </si>
  <si>
    <t>Familjärs Nita</t>
  </si>
  <si>
    <t>S48379/88</t>
  </si>
  <si>
    <t>Södersjöns Julle</t>
  </si>
  <si>
    <t>S45606/2001</t>
  </si>
  <si>
    <t>Campilios Final</t>
  </si>
  <si>
    <t>S54411/93</t>
  </si>
  <si>
    <t>Campilios Fina</t>
  </si>
  <si>
    <t>S39834/91</t>
  </si>
  <si>
    <t>Campilios Skott</t>
  </si>
  <si>
    <t>S54277/2004</t>
  </si>
  <si>
    <t>Campilios Mullra</t>
  </si>
  <si>
    <t>S16335/99</t>
  </si>
  <si>
    <t>Campilios Åska</t>
  </si>
  <si>
    <t>S42442/98</t>
  </si>
  <si>
    <t>Skogsråa's Nisse Nypon</t>
  </si>
  <si>
    <t>S39848/91</t>
  </si>
  <si>
    <t>Campilios Unni</t>
  </si>
  <si>
    <t>S42259/87</t>
  </si>
  <si>
    <t>Campilios Etta</t>
  </si>
  <si>
    <t>S15738/86</t>
  </si>
  <si>
    <t>Bissebo Ålle</t>
  </si>
  <si>
    <t>S31833/92</t>
  </si>
  <si>
    <t>Campilios Zick</t>
  </si>
  <si>
    <t>S39845/91</t>
  </si>
  <si>
    <t>Campilios Ujuj</t>
  </si>
  <si>
    <t>S33102/84</t>
  </si>
  <si>
    <t>Campilios Ampel</t>
  </si>
  <si>
    <t>S18109/2002</t>
  </si>
  <si>
    <t>Carmodey Raggig Raring</t>
  </si>
  <si>
    <t>S26679/97</t>
  </si>
  <si>
    <t>Carmodey Komma Tillbaka</t>
  </si>
  <si>
    <t>S23957/2000</t>
  </si>
  <si>
    <t>Carmodey Land Rover</t>
  </si>
  <si>
    <t>S10372/2002</t>
  </si>
  <si>
    <t>Centi-Litr</t>
  </si>
  <si>
    <t>S47277/97</t>
  </si>
  <si>
    <t>Trålens X-A Edda</t>
  </si>
  <si>
    <t>S48639/2000</t>
  </si>
  <si>
    <t>Trålens X-A Litr</t>
  </si>
  <si>
    <t>S11563/2005</t>
  </si>
  <si>
    <t>Colt's Piaff</t>
  </si>
  <si>
    <t>S22332/98</t>
  </si>
  <si>
    <t>Dex</t>
  </si>
  <si>
    <t>S48655/92</t>
  </si>
  <si>
    <t>Jossolas Ofelia</t>
  </si>
  <si>
    <t>S31730/96</t>
  </si>
  <si>
    <t>Texas</t>
  </si>
  <si>
    <t>S31259/2001</t>
  </si>
  <si>
    <t>Dorrith's Felix</t>
  </si>
  <si>
    <t>S52923/99</t>
  </si>
  <si>
    <t>Trålens X-A Jarnvidjia</t>
  </si>
  <si>
    <t>S33760/98</t>
  </si>
  <si>
    <t>Vico Della Canterana</t>
  </si>
  <si>
    <t>S49892/95</t>
  </si>
  <si>
    <t>Dovras Leif-Egon</t>
  </si>
  <si>
    <t>S36577/88</t>
  </si>
  <si>
    <t>Agnes</t>
  </si>
  <si>
    <t>S44032/92</t>
  </si>
  <si>
    <t>Drevsäkers Juli</t>
  </si>
  <si>
    <t>S39546/86</t>
  </si>
  <si>
    <t>Matilda</t>
  </si>
  <si>
    <t>S57400/88</t>
  </si>
  <si>
    <t>Randoris Lobell</t>
  </si>
  <si>
    <t>S59211/84</t>
  </si>
  <si>
    <t>Drillings Berta</t>
  </si>
  <si>
    <t>S14166/80</t>
  </si>
  <si>
    <t>Vildmannens Vilda-Vira</t>
  </si>
  <si>
    <t>S52652/80</t>
  </si>
  <si>
    <t>Stubbkärrs Ålrik</t>
  </si>
  <si>
    <t>S59210/84</t>
  </si>
  <si>
    <t>Drillings Bruno</t>
  </si>
  <si>
    <t>S61969/88</t>
  </si>
  <si>
    <t>Drillings Felicia</t>
  </si>
  <si>
    <t>S15585/82</t>
  </si>
  <si>
    <t>Vildmannens Knata</t>
  </si>
  <si>
    <t>S33888/77</t>
  </si>
  <si>
    <t>Dacke</t>
  </si>
  <si>
    <t>S41391/97</t>
  </si>
  <si>
    <t>Edebyets Batman</t>
  </si>
  <si>
    <t>S25021/90</t>
  </si>
  <si>
    <t>Boalyckans Essy</t>
  </si>
  <si>
    <t>S45860/85</t>
  </si>
  <si>
    <t>Akke</t>
  </si>
  <si>
    <t>Täckhund 2000. Mer information kommer. Innan hunden drabbades av diskbråck fick han under 2000 – 2003 27 valpar fördelade på 5 kullar.</t>
  </si>
  <si>
    <t>S37831/2004</t>
  </si>
  <si>
    <t>Edebyets Hedwig</t>
  </si>
  <si>
    <t>S26265/2002</t>
  </si>
  <si>
    <t>Friesgårdens Nelly</t>
  </si>
  <si>
    <t>S13481/98</t>
  </si>
  <si>
    <t>Klackebos Fredman</t>
  </si>
  <si>
    <t>S10170/99</t>
  </si>
  <si>
    <t>Eiarö Aniara</t>
  </si>
  <si>
    <t>S52553/95</t>
  </si>
  <si>
    <t>Eiarö Vasaloppa</t>
  </si>
  <si>
    <t>S42061/97</t>
  </si>
  <si>
    <t>Keeper's Porthos</t>
  </si>
  <si>
    <t>S13900/99</t>
  </si>
  <si>
    <t>Ellensborg's Debora</t>
  </si>
  <si>
    <t>S28805/97</t>
  </si>
  <si>
    <t>Ellensborg's Beatrix</t>
  </si>
  <si>
    <t>S17785/87</t>
  </si>
  <si>
    <t>Elvpers Smulan</t>
  </si>
  <si>
    <t>S34844/83</t>
  </si>
  <si>
    <t>Elvpers Gody Ii</t>
  </si>
  <si>
    <t>S34507/79</t>
  </si>
  <si>
    <t>Ugglebergets Joker</t>
  </si>
  <si>
    <t>S49472/96</t>
  </si>
  <si>
    <t>Emma</t>
  </si>
  <si>
    <t>S27128/93</t>
  </si>
  <si>
    <t>Dalsta Gårdens Olivia</t>
  </si>
  <si>
    <t>S12556/89</t>
  </si>
  <si>
    <t>Lukas</t>
  </si>
  <si>
    <t>S49982/99</t>
  </si>
  <si>
    <t>Felixtra's Billy-Boy</t>
  </si>
  <si>
    <t>S40309/94</t>
  </si>
  <si>
    <t>Tessy</t>
  </si>
  <si>
    <t>S66134/89</t>
  </si>
  <si>
    <t>Blixten</t>
  </si>
  <si>
    <t>S45634/86</t>
  </si>
  <si>
    <t>Fia</t>
  </si>
  <si>
    <t>S45719/83</t>
  </si>
  <si>
    <t>Strops U-X Elaiza</t>
  </si>
  <si>
    <t>S50547/79</t>
  </si>
  <si>
    <t>Långsjöns Zorba</t>
  </si>
  <si>
    <t>S45326/2004</t>
  </si>
  <si>
    <t>Framnäsgårdens Fl Lukas</t>
  </si>
  <si>
    <t>S13907/2001</t>
  </si>
  <si>
    <t>Framnäsgårdens Fc Chili</t>
  </si>
  <si>
    <t>LOF072658</t>
  </si>
  <si>
    <t>Sophocle Bach du Graal</t>
  </si>
  <si>
    <t>Hunden fick ryggdiskbråck vid 6 års ålder. Han är inte helt återställd men mår bra</t>
  </si>
  <si>
    <t>S45192/89</t>
  </si>
  <si>
    <t>Frejatorpets Molly</t>
  </si>
  <si>
    <t>S26619/83</t>
  </si>
  <si>
    <t>Bocka-Jägarens Babs</t>
  </si>
  <si>
    <t>S49753/86</t>
  </si>
  <si>
    <t>Torparens Knall</t>
  </si>
  <si>
    <t>S57625/2004</t>
  </si>
  <si>
    <t>Friskus Smulan's Garbo</t>
  </si>
  <si>
    <t>S24202/2000</t>
  </si>
  <si>
    <t>Friskus Kajsa's Smulan</t>
  </si>
  <si>
    <t>S33715/2001</t>
  </si>
  <si>
    <t>Hummelmoras Igor Brick</t>
  </si>
  <si>
    <t>S21226/2004</t>
  </si>
  <si>
    <t>Frostvallens Frodo</t>
  </si>
  <si>
    <t>S28593/2002</t>
  </si>
  <si>
    <t>Källstigens Emma</t>
  </si>
  <si>
    <t>S34637/99</t>
  </si>
  <si>
    <t>Snapphanebackens Cercis</t>
  </si>
  <si>
    <t>S14952/2003</t>
  </si>
  <si>
    <t>Gazolin Qvicktänkt</t>
  </si>
  <si>
    <t>S37045/99</t>
  </si>
  <si>
    <t>Carmodey Qvick</t>
  </si>
  <si>
    <t>S42949/94</t>
  </si>
  <si>
    <t>Gia-Ii</t>
  </si>
  <si>
    <t>S55591/90</t>
  </si>
  <si>
    <t>Ina</t>
  </si>
  <si>
    <t>S22997/2005</t>
  </si>
  <si>
    <t>Gims Xtra</t>
  </si>
  <si>
    <t>S35908/98</t>
  </si>
  <si>
    <t>Gims Olli</t>
  </si>
  <si>
    <t>S33022/2002</t>
  </si>
  <si>
    <t>Jägarflickans Lukas</t>
  </si>
  <si>
    <t>S33921/97</t>
  </si>
  <si>
    <t>Gnista</t>
  </si>
  <si>
    <t>S37567/92</t>
  </si>
  <si>
    <t>Måsebo Gnata</t>
  </si>
  <si>
    <t>S23262/91</t>
  </si>
  <si>
    <t>Gavelstigens Isak</t>
  </si>
  <si>
    <t>S46973/2004</t>
  </si>
  <si>
    <t>Gullbackens Lilla Qvinnie</t>
  </si>
  <si>
    <t>S15113/2001</t>
  </si>
  <si>
    <t>Lilla-Silvia</t>
  </si>
  <si>
    <t>S35326/2002</t>
  </si>
  <si>
    <t>Gullbackens Lille Mozart</t>
  </si>
  <si>
    <t>Tiken fick diagnosen hals- och rygg diskbråck vid 8 ½ års ålder och hon är ej opererad. 2006 fick hon 2 valpar.</t>
  </si>
  <si>
    <t>S17727/2000</t>
  </si>
  <si>
    <t>Gullbackens Lille Rasmus</t>
  </si>
  <si>
    <t>S58271/95</t>
  </si>
  <si>
    <t>Gullbackens Lilla Gurli</t>
  </si>
  <si>
    <t>S60502/90</t>
  </si>
  <si>
    <t>Klockarbol's Nurejev</t>
  </si>
  <si>
    <t>S20012/2000</t>
  </si>
  <si>
    <t>Gullbackens Lille Totte</t>
  </si>
  <si>
    <t>S54774/97</t>
  </si>
  <si>
    <t>Gullbackens Lilla Zarina</t>
  </si>
  <si>
    <t>S58265/95</t>
  </si>
  <si>
    <t>Gullbackens Lille Fridolf</t>
  </si>
  <si>
    <t>S21403/83</t>
  </si>
  <si>
    <t>Hjortskogens King</t>
  </si>
  <si>
    <t>S32747/78</t>
  </si>
  <si>
    <t>Hjortskogens Wixie Ii</t>
  </si>
  <si>
    <t>S29347/77</t>
  </si>
  <si>
    <t>Elvpers Dino</t>
  </si>
  <si>
    <t xml:space="preserve">Hunden fick vid c:a 5 års ålder diagnosen hals dis kbråck och opererades. Innan dess hade han ett 1:a pris på drevprov och senare i livet blev han drevchampion. Han förblev en mycket duktig jakthund som sedan levde till 15 års ålder. </t>
  </si>
  <si>
    <t>S33091/99</t>
  </si>
  <si>
    <t>Hvarsta Hvimsa</t>
  </si>
  <si>
    <t>S44094/94</t>
  </si>
  <si>
    <t>Måsebo Robinzon D</t>
  </si>
  <si>
    <t>S59709/2004</t>
  </si>
  <si>
    <t>Hvarsta Hvilda</t>
  </si>
  <si>
    <t>S24683/2001</t>
  </si>
  <si>
    <t>Måsebo Dripp</t>
  </si>
  <si>
    <t>S23693/97</t>
  </si>
  <si>
    <t>Hälludden's Cindy</t>
  </si>
  <si>
    <t>S23828/91</t>
  </si>
  <si>
    <t>Miss Lyckan's Benita</t>
  </si>
  <si>
    <t>N26228/94</t>
  </si>
  <si>
    <t>Niels Bie Tsem</t>
  </si>
  <si>
    <t>S24913/2003</t>
  </si>
  <si>
    <t>Härsmes Rheza</t>
  </si>
  <si>
    <t>S33105/99</t>
  </si>
  <si>
    <t>Bargos Zäta</t>
  </si>
  <si>
    <t>S38606/2000</t>
  </si>
  <si>
    <t>Törnevallens Pelé</t>
  </si>
  <si>
    <t>S32074/93</t>
  </si>
  <si>
    <t>Härsmes Valle</t>
  </si>
  <si>
    <t>S61075/90</t>
  </si>
  <si>
    <t>Keeper's John</t>
  </si>
  <si>
    <t>S27514/95</t>
  </si>
  <si>
    <t>Härsmes X-Et</t>
  </si>
  <si>
    <t>S46302/93</t>
  </si>
  <si>
    <t>Stubbkärrs Urban</t>
  </si>
  <si>
    <t>S27515/95</t>
  </si>
  <si>
    <t>Härsmes Xamba</t>
  </si>
  <si>
    <t>S28287/2001</t>
  </si>
  <si>
    <t>Härsmes Zsa Zsa</t>
  </si>
  <si>
    <t>S27512/95</t>
  </si>
  <si>
    <t>Härsmes XA Xa</t>
  </si>
  <si>
    <t>S48437/92</t>
  </si>
  <si>
    <t>Mariebergs Cato</t>
  </si>
  <si>
    <t>S46782/2001</t>
  </si>
  <si>
    <t>Jaktflammans Urax</t>
  </si>
  <si>
    <t>S34405/96</t>
  </si>
  <si>
    <t>Flisan</t>
  </si>
  <si>
    <t>S30064/98</t>
  </si>
  <si>
    <t>Hussebuss Fantom</t>
  </si>
  <si>
    <t>S48739/93</t>
  </si>
  <si>
    <t>Jaktvet Beta</t>
  </si>
  <si>
    <t>S48360/88</t>
  </si>
  <si>
    <t>Jaktvet Träffa-Exakt</t>
  </si>
  <si>
    <t>S54008/87</t>
  </si>
  <si>
    <t>K-Sjö Nizze</t>
  </si>
  <si>
    <t>S21033/2007</t>
  </si>
  <si>
    <t>Abbe</t>
  </si>
  <si>
    <t>S59893/2005</t>
  </si>
  <si>
    <t>Astrid</t>
  </si>
  <si>
    <t>S44975/2005</t>
  </si>
  <si>
    <t>Taxebo's Chabo</t>
  </si>
  <si>
    <t>S14632/2006</t>
  </si>
  <si>
    <t>Jägarflickans Media</t>
  </si>
  <si>
    <t>S33025/2002</t>
  </si>
  <si>
    <t>Jägarflickans Laika</t>
  </si>
  <si>
    <t>S43563/2003</t>
  </si>
  <si>
    <t>Skogsråa's Vicke Vire</t>
  </si>
  <si>
    <t>S24377/2001</t>
  </si>
  <si>
    <t>Kammarbergets Hector</t>
  </si>
  <si>
    <t>S32065/96</t>
  </si>
  <si>
    <t>Kammarbergets Lotus</t>
  </si>
  <si>
    <t>S58752/95</t>
  </si>
  <si>
    <t>Cordonis Micky</t>
  </si>
  <si>
    <t>S46358/78</t>
  </si>
  <si>
    <t>Kisebast Bridge</t>
  </si>
  <si>
    <t>S25512/75</t>
  </si>
  <si>
    <t>Kisebast Fajans</t>
  </si>
  <si>
    <t>S36914/71</t>
  </si>
  <si>
    <t>Ludde</t>
  </si>
  <si>
    <t>S10588/80</t>
  </si>
  <si>
    <t>Kisebast Tiara</t>
  </si>
  <si>
    <t>S28462/71</t>
  </si>
  <si>
    <t>Mariebergs Luring</t>
  </si>
  <si>
    <t>S35902/2001</t>
  </si>
  <si>
    <t>Kjaerragården's Gb Sanna</t>
  </si>
  <si>
    <t>N14079/96</t>
  </si>
  <si>
    <t>Söndre's Baluba</t>
  </si>
  <si>
    <t>S40594/96</t>
  </si>
  <si>
    <t>Wärmegårdens Gunde</t>
  </si>
  <si>
    <t>Tiken fick ett akut diskbråck i ryggen vid 3 års ålder och blev opererad. Lång rehabilitering följde därefter.</t>
  </si>
  <si>
    <t>S46591/2005</t>
  </si>
  <si>
    <t>Klackebos Irre</t>
  </si>
  <si>
    <t>S53217/99</t>
  </si>
  <si>
    <t>Klackebos Isa</t>
  </si>
  <si>
    <t>S50054/2002</t>
  </si>
  <si>
    <t>Vildälvans Hurtiga Hilding</t>
  </si>
  <si>
    <t>S53356/2005</t>
  </si>
  <si>
    <t>Klackebos Julle</t>
  </si>
  <si>
    <t>S43476/2002</t>
  </si>
  <si>
    <t>Klackebos Yra</t>
  </si>
  <si>
    <t>S35908/2001</t>
  </si>
  <si>
    <t>Gånedalens Bull</t>
  </si>
  <si>
    <t>S46590/2005</t>
  </si>
  <si>
    <t>Klackebos Lång Ivar</t>
  </si>
  <si>
    <t>S48472/84</t>
  </si>
  <si>
    <t>Knektens Taxi</t>
  </si>
  <si>
    <t>S29967/80</t>
  </si>
  <si>
    <t>Mirja</t>
  </si>
  <si>
    <t>S37969/93</t>
  </si>
  <si>
    <t>Krusängens Kajsa Kavat</t>
  </si>
  <si>
    <t>S40307/84</t>
  </si>
  <si>
    <t>Sessan</t>
  </si>
  <si>
    <t>S30737/86</t>
  </si>
  <si>
    <t>Åsmarkens Linus</t>
  </si>
  <si>
    <t>Tiken hann få 2 kullar med 15 avkommor innan hon drabbades av ryggdiskbråck vid 5 ½ års ålder. Tiken avlivades p.g.a. diskbråcket.</t>
  </si>
  <si>
    <t>S12106/2002</t>
  </si>
  <si>
    <t>Kusetorps Adept</t>
  </si>
  <si>
    <t>S19844/2001</t>
  </si>
  <si>
    <t>Ravnsager's Vilde Veronica</t>
  </si>
  <si>
    <t>S28804/97</t>
  </si>
  <si>
    <t>Ellensborg's Baron</t>
  </si>
  <si>
    <t>S38357/94</t>
  </si>
  <si>
    <t>Kvillmarkens Cindy</t>
  </si>
  <si>
    <t>S22386/88</t>
  </si>
  <si>
    <t>Bung's Haidy</t>
  </si>
  <si>
    <t>S38715/87</t>
  </si>
  <si>
    <t>Hökabogården Calle</t>
  </si>
  <si>
    <t>S10367/97</t>
  </si>
  <si>
    <t>S35414/92</t>
  </si>
  <si>
    <t>Jatzy</t>
  </si>
  <si>
    <t>S62667/92</t>
  </si>
  <si>
    <t>Sundvallens Dante</t>
  </si>
  <si>
    <t>S44614/2003</t>
  </si>
  <si>
    <t>Luktärtens Tito</t>
  </si>
  <si>
    <t>S44120/99</t>
  </si>
  <si>
    <t>Sally</t>
  </si>
  <si>
    <t>S38395/98</t>
  </si>
  <si>
    <t>Rondodrevets Viktor</t>
  </si>
  <si>
    <t>S66406/90</t>
  </si>
  <si>
    <t>Mallards Pit Bull Moose</t>
  </si>
  <si>
    <t>S32399/87</t>
  </si>
  <si>
    <t>Mallards Weasle</t>
  </si>
  <si>
    <t>S18207/81</t>
  </si>
  <si>
    <t>Tuff</t>
  </si>
  <si>
    <t>S45234/99</t>
  </si>
  <si>
    <t>Mariebergs Molli</t>
  </si>
  <si>
    <t>S33402/97</t>
  </si>
  <si>
    <t>Mariebergs Hasta</t>
  </si>
  <si>
    <t>S51806/2002</t>
  </si>
  <si>
    <t>Markabos Ebba</t>
  </si>
  <si>
    <t>S40423/95</t>
  </si>
  <si>
    <t>Aizi</t>
  </si>
  <si>
    <t>S39648/98</t>
  </si>
  <si>
    <t>Drevsäkers Kask</t>
  </si>
  <si>
    <t>S24992/2002</t>
  </si>
  <si>
    <t>Mikkels Märian</t>
  </si>
  <si>
    <t>S50672/2001</t>
  </si>
  <si>
    <t>Xandra vom Schwarzen Moor</t>
  </si>
  <si>
    <t>S17660/98</t>
  </si>
  <si>
    <t>Mikkels Magnus</t>
  </si>
  <si>
    <t>S30587/72</t>
  </si>
  <si>
    <t>S12655/66</t>
  </si>
  <si>
    <t>Jacqueline</t>
  </si>
  <si>
    <t>S17757/62</t>
  </si>
  <si>
    <t>Knutte</t>
  </si>
  <si>
    <t>S32469/2001</t>
  </si>
  <si>
    <t>Mina</t>
  </si>
  <si>
    <t>S40313/94</t>
  </si>
  <si>
    <t>Tissla</t>
  </si>
  <si>
    <t>S55597/92</t>
  </si>
  <si>
    <t>Bocka-Jägarens Dick</t>
  </si>
  <si>
    <t>S14678/98</t>
  </si>
  <si>
    <t>Miniece Mellie</t>
  </si>
  <si>
    <t>S45462/94</t>
  </si>
  <si>
    <t>Miniece Minelli</t>
  </si>
  <si>
    <t>S51189/93</t>
  </si>
  <si>
    <t>Slogan's Uppercut</t>
  </si>
  <si>
    <t>S53524/92</t>
  </si>
  <si>
    <t>Miniece Montgolfier</t>
  </si>
  <si>
    <t>S27149/89</t>
  </si>
  <si>
    <t>Miniece Micole</t>
  </si>
  <si>
    <t>S56793/85</t>
  </si>
  <si>
    <t>Tuvelunds Xerxes-Strax</t>
  </si>
  <si>
    <t>S37951/2001</t>
  </si>
  <si>
    <t>Moas Dixi</t>
  </si>
  <si>
    <t>S25659/98</t>
  </si>
  <si>
    <t>Moas Cajsa</t>
  </si>
  <si>
    <t>S32914/98</t>
  </si>
  <si>
    <t>Gårdestaskogens Cebbe</t>
  </si>
  <si>
    <t>S12858/2003</t>
  </si>
  <si>
    <t>Molidens Wandy</t>
  </si>
  <si>
    <t>S21444/96</t>
  </si>
  <si>
    <t>Molidens Ezzy</t>
  </si>
  <si>
    <t>S26743/2000</t>
  </si>
  <si>
    <t>Gästgivarens Rocko</t>
  </si>
  <si>
    <t>S37957/2001</t>
  </si>
  <si>
    <t>Morran</t>
  </si>
  <si>
    <t>S30426/97</t>
  </si>
  <si>
    <t>Aschums Moa</t>
  </si>
  <si>
    <t>S43113/2002</t>
  </si>
  <si>
    <t>Måsebo Lärka</t>
  </si>
  <si>
    <t>S53513/98</t>
  </si>
  <si>
    <t>Måsebo Ozzie</t>
  </si>
  <si>
    <t>S31273/97</t>
  </si>
  <si>
    <t>Ebbe</t>
  </si>
  <si>
    <t>S33971/2004</t>
  </si>
  <si>
    <t>Måsebo Pudding</t>
  </si>
  <si>
    <t>S35812/96</t>
  </si>
  <si>
    <t>Måsebo Jo-Jo</t>
  </si>
  <si>
    <t>Tiken hann få två kullar med totalt 14 valpar men drabbades därefter av ryggdiskbråck som ledde till avlivning.</t>
  </si>
  <si>
    <t>S32920/88</t>
  </si>
  <si>
    <t>Veckos Frilla</t>
  </si>
  <si>
    <t>S22183/84</t>
  </si>
  <si>
    <t>Allax Ingo</t>
  </si>
  <si>
    <t>Hunden är använd i avel och fick 23 valpar fördelat på fem kullar. Vid 8 års ålder drabbades han av ryggdiskbråck. Dessa hade ej samband med att hunden senare avlivades.</t>
  </si>
  <si>
    <t>S54859/81</t>
  </si>
  <si>
    <t>Nimbus</t>
  </si>
  <si>
    <t>S08187/76</t>
  </si>
  <si>
    <t>Maltings Cy. Malin</t>
  </si>
  <si>
    <t>S24920/77</t>
  </si>
  <si>
    <t>S45648/92</t>
  </si>
  <si>
    <t>Nuits Bernhard</t>
  </si>
  <si>
    <t>S66046/85</t>
  </si>
  <si>
    <t>Nuits Diva</t>
  </si>
  <si>
    <t>S62251/87</t>
  </si>
  <si>
    <t>Dualis Carlos</t>
  </si>
  <si>
    <t>S10261/94</t>
  </si>
  <si>
    <t>O'rileys Fairy</t>
  </si>
  <si>
    <t>S41991/90</t>
  </si>
  <si>
    <t>O'rileys Zerena</t>
  </si>
  <si>
    <t>S22315/90</t>
  </si>
  <si>
    <t>O'rileys Yeppe-Junior</t>
  </si>
  <si>
    <t>S53478/79</t>
  </si>
  <si>
    <t>Ormkärrs Duck</t>
  </si>
  <si>
    <t>S00423/76</t>
  </si>
  <si>
    <t>Strops Passa</t>
  </si>
  <si>
    <t>S18535/78</t>
  </si>
  <si>
    <t>Strops Muskas</t>
  </si>
  <si>
    <t>S32889/88</t>
  </si>
  <si>
    <t>Oscaria</t>
  </si>
  <si>
    <t>S17643/83</t>
  </si>
  <si>
    <t>Lady</t>
  </si>
  <si>
    <t>S39269/82</t>
  </si>
  <si>
    <t>Buckhunter Vitas-O'deer</t>
  </si>
  <si>
    <t>S37261/86</t>
  </si>
  <si>
    <t>Ovansjöskallets Zantos</t>
  </si>
  <si>
    <t>S35110/82</t>
  </si>
  <si>
    <t>Dalbovikens Rödie</t>
  </si>
  <si>
    <t>S44971/79</t>
  </si>
  <si>
    <t>Elvpers Brasse</t>
  </si>
  <si>
    <t>S45762/2002</t>
  </si>
  <si>
    <t>Palumbus' Flinga</t>
  </si>
  <si>
    <t>S15742/99</t>
  </si>
  <si>
    <t>Palumbus' Billan vom Luigi</t>
  </si>
  <si>
    <t>S18384/97</t>
  </si>
  <si>
    <t>Hjelmskogens Hawk</t>
  </si>
  <si>
    <t>S36674/2002</t>
  </si>
  <si>
    <t>Qottenstams Helge</t>
  </si>
  <si>
    <t>S28512/96</t>
  </si>
  <si>
    <t>Bissebo Fjällan</t>
  </si>
  <si>
    <t>S27525/97</t>
  </si>
  <si>
    <t>Hjalmar</t>
  </si>
  <si>
    <t>S61530/73</t>
  </si>
  <si>
    <t>Rammelklints Fina</t>
  </si>
  <si>
    <t>S06309/69</t>
  </si>
  <si>
    <t>Barrskogens Rufsi</t>
  </si>
  <si>
    <t>S07638/64</t>
  </si>
  <si>
    <t>Mariebergs Malle</t>
  </si>
  <si>
    <t>Tiken fick ryggdiskbråck kring 8 års ålder med totalt förlamad bakdel. Hon tillfrisknade helt på vila och mediciner och mådde bra upp till 16 års ålder.</t>
  </si>
  <si>
    <t>S27813/2003</t>
  </si>
  <si>
    <t>Rågläntans Joppe</t>
  </si>
  <si>
    <t>S33950/99</t>
  </si>
  <si>
    <t>Rågläntans Fina</t>
  </si>
  <si>
    <t>S38601/2000</t>
  </si>
  <si>
    <t>Sävsjöns Kloke</t>
  </si>
  <si>
    <t>S60263/2004</t>
  </si>
  <si>
    <t>Rågläntans Lisa</t>
  </si>
  <si>
    <t>S40814/2001</t>
  </si>
  <si>
    <t>Rågläntans Isa</t>
  </si>
  <si>
    <t>S36658/2001</t>
  </si>
  <si>
    <t>Rågläntans Hälge</t>
  </si>
  <si>
    <t>S47747/2005</t>
  </si>
  <si>
    <t>Rödhakens Cilla</t>
  </si>
  <si>
    <t>S39504/2000</t>
  </si>
  <si>
    <t>Rödhakens Klara</t>
  </si>
  <si>
    <t>S30988/95</t>
  </si>
  <si>
    <t>Rödhakens Äbbe</t>
  </si>
  <si>
    <t>S37594/84</t>
  </si>
  <si>
    <t>Rödhakens Dante</t>
  </si>
  <si>
    <t>S05377/76</t>
  </si>
  <si>
    <t>Rödhakens Lotta</t>
  </si>
  <si>
    <t>S67948/79</t>
  </si>
  <si>
    <t>Tuss</t>
  </si>
  <si>
    <t>S23631/2004</t>
  </si>
  <si>
    <t>Sagorikets Flisa</t>
  </si>
  <si>
    <t>S13103/2000</t>
  </si>
  <si>
    <t>Iskas Wanna</t>
  </si>
  <si>
    <t>S17667/2001</t>
  </si>
  <si>
    <t>Heatwave Fiorello</t>
  </si>
  <si>
    <t>S50533/2002</t>
  </si>
  <si>
    <t>Sjustjärnans XVI Castor</t>
  </si>
  <si>
    <t>S52784/97</t>
  </si>
  <si>
    <t>Krusstugans Afrodite</t>
  </si>
  <si>
    <t>S39732/2001</t>
  </si>
  <si>
    <t>Zeppelin van de Tongelaar</t>
  </si>
  <si>
    <t>S39177/99</t>
  </si>
  <si>
    <t>Skogsråa's Petite Etoile</t>
  </si>
  <si>
    <t>N21435/95</t>
  </si>
  <si>
    <t>Lommerusket's Asta</t>
  </si>
  <si>
    <t>N09209/97</t>
  </si>
  <si>
    <t>Luron du Balastrein</t>
  </si>
  <si>
    <t>S49767/2000</t>
  </si>
  <si>
    <t>Skogsråa's Saga</t>
  </si>
  <si>
    <t>S26501/95</t>
  </si>
  <si>
    <t>Rödhakens Årvar</t>
  </si>
  <si>
    <t>S22376/93</t>
  </si>
  <si>
    <t>Skuleskogens Mata-Hari</t>
  </si>
  <si>
    <t>S39484/88</t>
  </si>
  <si>
    <t>Mikkels Mirabella</t>
  </si>
  <si>
    <t>S32751/91</t>
  </si>
  <si>
    <t>Eldhästens Ånkel</t>
  </si>
  <si>
    <t>Tiken fick diagnosen rygg diskbråck vid 6 års ålder. Hon är ej opererad. 1997 hade hon en kull med fem valpar.</t>
  </si>
  <si>
    <t>S14137/81</t>
  </si>
  <si>
    <t>Slogan's Black-Jack</t>
  </si>
  <si>
    <t>S65730/78</t>
  </si>
  <si>
    <t>Björnslunds Iris</t>
  </si>
  <si>
    <t>S36334/72</t>
  </si>
  <si>
    <t>Ivanhoe v d Molenbeemd</t>
  </si>
  <si>
    <t>S51192/93</t>
  </si>
  <si>
    <t>Slogan's Up To Date</t>
  </si>
  <si>
    <t>S63467/90</t>
  </si>
  <si>
    <t>Slogan's Pop Corn</t>
  </si>
  <si>
    <t>S16990/91</t>
  </si>
  <si>
    <t>Nuits Vasco</t>
  </si>
  <si>
    <t>S39990/2005</t>
  </si>
  <si>
    <t>Snöbäckens Stoja</t>
  </si>
  <si>
    <t>S39750/2001</t>
  </si>
  <si>
    <t>Snöbäckens Anja</t>
  </si>
  <si>
    <t>S25589/2003</t>
  </si>
  <si>
    <t>Hissmovallens Zecar</t>
  </si>
  <si>
    <t>Symtom vid 11,5 års ålder. Diagnos ställd av veterinär med hjälp av röntgen, medecinerad Kortvarigt förlopp, jagar utan problem efter behandling.</t>
  </si>
  <si>
    <t>S52296/2003</t>
  </si>
  <si>
    <t>Snöbäckens Tassa</t>
  </si>
  <si>
    <t>S41601/97</t>
  </si>
  <si>
    <t>Rihagen's Bianca</t>
  </si>
  <si>
    <t>S36582/92</t>
  </si>
  <si>
    <t>Skärpings Napoleon</t>
  </si>
  <si>
    <t>S31868/2002</t>
  </si>
  <si>
    <t>Strax Xenia</t>
  </si>
  <si>
    <t>S51847/99</t>
  </si>
  <si>
    <t>Charlotte v d Molenbeemd</t>
  </si>
  <si>
    <t>S10593/2002</t>
  </si>
  <si>
    <t>Ymer-Vedette van de Zwikshoek</t>
  </si>
  <si>
    <t>S49254/82</t>
  </si>
  <si>
    <t>Strops Beijas</t>
  </si>
  <si>
    <t>S23222/78</t>
  </si>
  <si>
    <t>Strops Biancka</t>
  </si>
  <si>
    <t>SF73099/80</t>
  </si>
  <si>
    <t>Kaivannon Simo</t>
  </si>
  <si>
    <t>S29957/95</t>
  </si>
  <si>
    <t>Sundvallens Hampus</t>
  </si>
  <si>
    <t>S63217/89</t>
  </si>
  <si>
    <t>Muskabo Calathea</t>
  </si>
  <si>
    <t>S51244/2002</t>
  </si>
  <si>
    <t>Suttaröns Olsson</t>
  </si>
  <si>
    <t>S20886/97</t>
  </si>
  <si>
    <t>Suttaröns Ina-Skutt</t>
  </si>
  <si>
    <t>S41057/91</t>
  </si>
  <si>
    <t>Yxnanäs Sätta</t>
  </si>
  <si>
    <t>S42871/88</t>
  </si>
  <si>
    <t>Rita</t>
  </si>
  <si>
    <t>S57181/85</t>
  </si>
  <si>
    <t>S16500/2003</t>
  </si>
  <si>
    <t>Tallhyddans Indigo</t>
  </si>
  <si>
    <t>S25422/95</t>
  </si>
  <si>
    <t>Tallhyddans Ulvi</t>
  </si>
  <si>
    <t>S58800/2000</t>
  </si>
  <si>
    <t>Ögus Vicke</t>
  </si>
  <si>
    <t>S47209/99</t>
  </si>
  <si>
    <t>Taxada's Milton</t>
  </si>
  <si>
    <t>S39152/96</t>
  </si>
  <si>
    <t>Taxada's Diddi</t>
  </si>
  <si>
    <t>S35334/97</t>
  </si>
  <si>
    <t>Drevsäkers Boy</t>
  </si>
  <si>
    <t>S24943/98</t>
  </si>
  <si>
    <t>Traj</t>
  </si>
  <si>
    <t>S30200/90</t>
  </si>
  <si>
    <t>Tronebäckens Goldie</t>
  </si>
  <si>
    <t>S26715/90</t>
  </si>
  <si>
    <t>Anton</t>
  </si>
  <si>
    <t>S23570/99</t>
  </si>
  <si>
    <t>Trappbergets Lisa</t>
  </si>
  <si>
    <t>S36439/94</t>
  </si>
  <si>
    <t>Trappbergets Doris</t>
  </si>
  <si>
    <t>S11296/96</t>
  </si>
  <si>
    <t>Kettystams Alex</t>
  </si>
  <si>
    <t>S45776/2005</t>
  </si>
  <si>
    <t>Triumfbackens Elvira</t>
  </si>
  <si>
    <t>S24432/99</t>
  </si>
  <si>
    <t>Triumfbackens Millenium</t>
  </si>
  <si>
    <t>S11553/97</t>
  </si>
  <si>
    <t>Hahnängens Olle</t>
  </si>
  <si>
    <t>S59630/2000</t>
  </si>
  <si>
    <t>Trollstigens Razzia</t>
  </si>
  <si>
    <t>S19646/98</t>
  </si>
  <si>
    <t>Trollstigens Piraya</t>
  </si>
  <si>
    <t>N09240/97</t>
  </si>
  <si>
    <t>Seidemann's Ål</t>
  </si>
  <si>
    <t>S35205/85</t>
  </si>
  <si>
    <t>Trulsabyggets Garro</t>
  </si>
  <si>
    <t>S10420/82</t>
  </si>
  <si>
    <t>Trulsabyggets Elka</t>
  </si>
  <si>
    <t>S29130/79</t>
  </si>
  <si>
    <t>Mickelboda Rick</t>
  </si>
  <si>
    <t>S12627/95</t>
  </si>
  <si>
    <t>Trulsabyggets Jagge</t>
  </si>
  <si>
    <t>S68092/91</t>
  </si>
  <si>
    <t>Trulsabyggets Inka</t>
  </si>
  <si>
    <t>S40222/2001</t>
  </si>
  <si>
    <t>Trästabos Alfons</t>
  </si>
  <si>
    <t>S55847/98</t>
  </si>
  <si>
    <t>Tilda</t>
  </si>
  <si>
    <t>S54094/96</t>
  </si>
  <si>
    <t>Lange de la Meute A Cheops</t>
  </si>
  <si>
    <t>S43324/2002</t>
  </si>
  <si>
    <t>Tueholt Cadett</t>
  </si>
  <si>
    <t>S23231/99</t>
  </si>
  <si>
    <t>Tueholt Sorte Nougat-Barn</t>
  </si>
  <si>
    <t>S19329/2000</t>
  </si>
  <si>
    <t>Furets Chicko</t>
  </si>
  <si>
    <t>S52584/2002</t>
  </si>
  <si>
    <t>Tuvelunds Algot</t>
  </si>
  <si>
    <t>S44457/95</t>
  </si>
  <si>
    <t>Tuvelunds Irja</t>
  </si>
  <si>
    <t>S21167/2001</t>
  </si>
  <si>
    <t>Dualis Yawohl</t>
  </si>
  <si>
    <t>S41122/93</t>
  </si>
  <si>
    <t>Tuvelunds Ögonsten</t>
  </si>
  <si>
    <t>KCT2290804T02</t>
  </si>
  <si>
    <t>Darisca Ambrose</t>
  </si>
  <si>
    <t>S26307/99</t>
  </si>
  <si>
    <t>Törnevallens Nikita</t>
  </si>
  <si>
    <t>S22674/94</t>
  </si>
  <si>
    <t>Törnevallens Harmoni</t>
  </si>
  <si>
    <t>S32903/88</t>
  </si>
  <si>
    <t>Ubsola Joker</t>
  </si>
  <si>
    <t>S21246/2004</t>
  </si>
  <si>
    <t>Ubsola Billan</t>
  </si>
  <si>
    <t>S56542/2000</t>
  </si>
  <si>
    <t>Ubsola Mischa</t>
  </si>
  <si>
    <t>S16522/2002</t>
  </si>
  <si>
    <t>Ellensborg's Jolo</t>
  </si>
  <si>
    <t>Tiken fick ryggdiskbråck vid 8 års ålder. Hon behövde ej opereras. I december 2013 avlivades hon p.g.a. hjärtproblem.</t>
  </si>
  <si>
    <t>S40030/2001</t>
  </si>
  <si>
    <t>Ubsola Cliff</t>
  </si>
  <si>
    <t>S51476/96</t>
  </si>
  <si>
    <t>Nolasjöns Ila</t>
  </si>
  <si>
    <t>S26173/89</t>
  </si>
  <si>
    <t>Hjelmskogens Kevin</t>
  </si>
  <si>
    <t>S30442/95</t>
  </si>
  <si>
    <t>Vildmannens Sara</t>
  </si>
  <si>
    <t>S32161/90</t>
  </si>
  <si>
    <t>Vildmannens Tottsie</t>
  </si>
  <si>
    <t>S38276/90</t>
  </si>
  <si>
    <t>Dovras Uno</t>
  </si>
  <si>
    <t>S41563/92</t>
  </si>
  <si>
    <t>Vildmannens Tina</t>
  </si>
  <si>
    <t>S27500/85</t>
  </si>
  <si>
    <t>Vildmannens Ruffa</t>
  </si>
  <si>
    <t>S61103/89</t>
  </si>
  <si>
    <t>Ohlala Proper</t>
  </si>
  <si>
    <t>S44503/98</t>
  </si>
  <si>
    <t>Västergårdens Jessika</t>
  </si>
  <si>
    <t>S20472/95</t>
  </si>
  <si>
    <t>Västergårdens Felicia</t>
  </si>
  <si>
    <t>S35817/96</t>
  </si>
  <si>
    <t>Västergårdens Gordon</t>
  </si>
  <si>
    <t>S17776/2004</t>
  </si>
  <si>
    <t>Västergårdens Sigrid</t>
  </si>
  <si>
    <t>S44504/98</t>
  </si>
  <si>
    <t>Västergårdens Julia</t>
  </si>
  <si>
    <t>N06077/02</t>
  </si>
  <si>
    <t>Revestreken's Gaupne</t>
  </si>
  <si>
    <t>S47955/95</t>
  </si>
  <si>
    <t>Wera</t>
  </si>
  <si>
    <t>S37982/93</t>
  </si>
  <si>
    <t>Remma</t>
  </si>
  <si>
    <t>S19568/87</t>
  </si>
  <si>
    <t>Viltlyckans Leo</t>
  </si>
  <si>
    <t>S52816/2001</t>
  </si>
  <si>
    <t>Westemons Vilma</t>
  </si>
  <si>
    <t>S49629/95</t>
  </si>
  <si>
    <t>Westemons Qvinna</t>
  </si>
  <si>
    <t>S20082/98</t>
  </si>
  <si>
    <t>Västergårdens Igor</t>
  </si>
  <si>
    <t>S45317/95</t>
  </si>
  <si>
    <t>Åhlskogen's Mali</t>
  </si>
  <si>
    <t>S39284/86</t>
  </si>
  <si>
    <t>S30689/87</t>
  </si>
  <si>
    <t>Bellman</t>
  </si>
  <si>
    <t>S46329/2005</t>
  </si>
  <si>
    <t>Äng-Tibbens Dolly</t>
  </si>
  <si>
    <t>S58961/2001</t>
  </si>
  <si>
    <t>Örnbergets Jelena</t>
  </si>
  <si>
    <t>S11559/2004</t>
  </si>
  <si>
    <t>Fagermons Isidor</t>
  </si>
  <si>
    <t>Tiken opererades vid 8 års ålder för ryggdiskbråck. Innan dess hade hon tre kullar med totalt 20 valpar.</t>
  </si>
  <si>
    <t>S15720/2002</t>
  </si>
  <si>
    <t>Öllmans Valdman</t>
  </si>
  <si>
    <t>S48906/98</t>
  </si>
  <si>
    <t>Öllmans Rilla</t>
  </si>
  <si>
    <t>S49116/2002</t>
  </si>
  <si>
    <t>Örnbergets Maestro</t>
  </si>
  <si>
    <t>S13479/2000</t>
  </si>
  <si>
    <t>Örnbergets Erica</t>
  </si>
  <si>
    <t>FIN17334/01</t>
  </si>
  <si>
    <t>Ahotorpan Ramazotti</t>
  </si>
  <si>
    <t>Hunden fick ryggdiskbråck vid 8 års ålder och opererades. Han avlivades vid 8 års ålder p.g.a. ryggproblem. Hunden hann få 1 kull med fem valpar.</t>
  </si>
  <si>
    <t>S49121/2002</t>
  </si>
  <si>
    <t>Örnbergets Mimi</t>
  </si>
  <si>
    <t>S22827/2004</t>
  </si>
  <si>
    <t>Örnbergets Pascal</t>
  </si>
  <si>
    <t>S41900/99</t>
  </si>
  <si>
    <t>Örnbergets Daniela</t>
  </si>
  <si>
    <t>Hunden fick ryggdiskbråck vid 3,5 års ålder vilket blev orsaken till beslut om avlivning.</t>
  </si>
  <si>
    <t>S22828/2004</t>
  </si>
  <si>
    <t>Örnbergets Pipin</t>
  </si>
  <si>
    <t>Hunden fick diagnosen ryggdiskbråck vid 3,5 års ålder och blev opererad. Han blev nästan helt återställd och mår idag, vid nästan 10 års ålder, bra.</t>
  </si>
  <si>
    <t>S18387/97</t>
  </si>
  <si>
    <t>Örnbergets Teodor</t>
  </si>
  <si>
    <t>S16250/93</t>
  </si>
  <si>
    <t>Örnbergets Eidie</t>
  </si>
  <si>
    <t>FIN46209/95</t>
  </si>
  <si>
    <t>Shahin White Port</t>
  </si>
  <si>
    <t>S69897/2006</t>
  </si>
  <si>
    <t>Bellemira's Bosse</t>
  </si>
  <si>
    <t>S23746/2002</t>
  </si>
  <si>
    <t>Hvarsta Hvera</t>
  </si>
  <si>
    <t>S11441/2003</t>
  </si>
  <si>
    <t>Liza's K-Pinocchio</t>
  </si>
  <si>
    <t>S45442/2006</t>
  </si>
  <si>
    <t>Bjälebos Zippa</t>
  </si>
  <si>
    <t>S33350/2002</t>
  </si>
  <si>
    <t>Tova</t>
  </si>
  <si>
    <t>Tiken fick ryggdiskbråck vid 6 års ålder och avlivades p.g.a. detta.</t>
  </si>
  <si>
    <t>S52655/2006</t>
  </si>
  <si>
    <t>Bocka-Jägarens Vittra</t>
  </si>
  <si>
    <t>S26669/2003</t>
  </si>
  <si>
    <t>Snapphanebackens Devil</t>
  </si>
  <si>
    <t>S19012/2006</t>
  </si>
  <si>
    <t>Bothnia's Dg Unn Rödlöga</t>
  </si>
  <si>
    <t>S13110/98</t>
  </si>
  <si>
    <t>Bothnia's Ulr II Gertrud Rödlöga</t>
  </si>
  <si>
    <t>S29748/2002</t>
  </si>
  <si>
    <t>Guldrikets Diamant</t>
  </si>
  <si>
    <t>S39545/2006</t>
  </si>
  <si>
    <t>Rej-Stinas Bästis</t>
  </si>
  <si>
    <t>S24462/2002</t>
  </si>
  <si>
    <t>Mörtsjöåsens Czita</t>
  </si>
  <si>
    <t>S58226/2006</t>
  </si>
  <si>
    <t>Dovras Into</t>
  </si>
  <si>
    <t>S29755/2002</t>
  </si>
  <si>
    <t>Dovras Nobless</t>
  </si>
  <si>
    <t>FIN39594/02</t>
  </si>
  <si>
    <t>Seidemann's Igor</t>
  </si>
  <si>
    <t>Symtom på rygg diskbråck och operation vid 6 ½ års ålder. Hunden avlivad januari 2013 p.g.a. ryggproblem.</t>
  </si>
  <si>
    <t>S24766/2008</t>
  </si>
  <si>
    <t>Järnekens Ace-Frehley</t>
  </si>
  <si>
    <t>S15927/2005</t>
  </si>
  <si>
    <t>Gusshyttans Ellen</t>
  </si>
  <si>
    <t>S48345/2004</t>
  </si>
  <si>
    <t>Tavlefjärdens Andre-Sacharov</t>
  </si>
  <si>
    <t>Symtom vid 8 års ålder. Diagnos ställd av veterinär. Hunden behandlad med medicin, ej avlivad.</t>
  </si>
  <si>
    <t>S38541/2006</t>
  </si>
  <si>
    <t>Framnäsgårdens Fr Ragge</t>
  </si>
  <si>
    <t>S20170/2002</t>
  </si>
  <si>
    <t>Framnäsgårdens Fh Harriet</t>
  </si>
  <si>
    <t>VDHDTK0103207R</t>
  </si>
  <si>
    <t>Meyer vom Geestmoor</t>
  </si>
  <si>
    <t>S55625/2006</t>
  </si>
  <si>
    <t>Hvarsta Hvinztlott</t>
  </si>
  <si>
    <t>S31291/2003</t>
  </si>
  <si>
    <t>Måsebo Måza</t>
  </si>
  <si>
    <t>S38849/99</t>
  </si>
  <si>
    <t>Måsebo Gaz</t>
  </si>
  <si>
    <t>Ägaren rapporterar att tiken fick problem som efter en tid diagnosticerades som hals disk bråck. Hon avlivades med anledning av det vid 8 års ålder.</t>
  </si>
  <si>
    <t>S22385/2006</t>
  </si>
  <si>
    <t>Jägarflickans Norpan</t>
  </si>
  <si>
    <t>S33024/2002</t>
  </si>
  <si>
    <t>Jägarflickans Lowa</t>
  </si>
  <si>
    <t>S40791/2002</t>
  </si>
  <si>
    <t>Måsjöns Konrad</t>
  </si>
  <si>
    <t>S40813/2006</t>
  </si>
  <si>
    <t>Lasse Hejans Dolly</t>
  </si>
  <si>
    <t>S28277/2004</t>
  </si>
  <si>
    <t>Viltlyckans Mia</t>
  </si>
  <si>
    <t>S11213/2002</t>
  </si>
  <si>
    <t>Bäckaryds Jambo</t>
  </si>
  <si>
    <t>Tiken fick diagnosen rygg diskbråck 110203 och blev avlivad.</t>
  </si>
  <si>
    <t>S16393/2006</t>
  </si>
  <si>
    <t>Frostvallens Molle</t>
  </si>
  <si>
    <t>S21263/2003</t>
  </si>
  <si>
    <t>Cruse</t>
  </si>
  <si>
    <t>Hunden visade symtom på diskbråck vid 5 år och 8 månader.</t>
  </si>
  <si>
    <t>S60214/2006</t>
  </si>
  <si>
    <t>Säröbos Sexige Runar</t>
  </si>
  <si>
    <t>S48230/2001</t>
  </si>
  <si>
    <t>Kjaerragården's DG Runa</t>
  </si>
  <si>
    <t>S13143/2004</t>
  </si>
  <si>
    <t>B-Strups Osborne</t>
  </si>
  <si>
    <t>S30635/2006</t>
  </si>
  <si>
    <t>Trollkraft's Cerro</t>
  </si>
  <si>
    <t>S30398/2002</t>
  </si>
  <si>
    <t>Edebyets Garbo</t>
  </si>
  <si>
    <t>S39465/2004</t>
  </si>
  <si>
    <t>Mistelbackens Byggare Bob</t>
  </si>
  <si>
    <t>S17310/2006</t>
  </si>
  <si>
    <t>Truls</t>
  </si>
  <si>
    <t>S26075/2002</t>
  </si>
  <si>
    <t>S48911/2001</t>
  </si>
  <si>
    <t>Bellomis Qorp</t>
  </si>
  <si>
    <t>S65372/2006</t>
  </si>
  <si>
    <t>Varsla Betty's Lina</t>
  </si>
  <si>
    <t>S27210/2002</t>
  </si>
  <si>
    <t>Varsla Betty's Abbella</t>
  </si>
  <si>
    <t>S15377/2007</t>
  </si>
  <si>
    <t>Boknäsets Qula</t>
  </si>
  <si>
    <t>S45422/2002</t>
  </si>
  <si>
    <t>Allax Ässi</t>
  </si>
  <si>
    <t>S19974/2002</t>
  </si>
  <si>
    <t>Snöbäckens Ziko</t>
  </si>
  <si>
    <t>S16668/2007</t>
  </si>
  <si>
    <t>Douglas</t>
  </si>
  <si>
    <t>S31234/2001</t>
  </si>
  <si>
    <t>Ebba</t>
  </si>
  <si>
    <t>S23050/2002</t>
  </si>
  <si>
    <t>Måsebo Orkan</t>
  </si>
  <si>
    <t>S14736/2007</t>
  </si>
  <si>
    <t>Hodja's Apostrof</t>
  </si>
  <si>
    <t>DK00596/2000</t>
  </si>
  <si>
    <t>Hodja's Grevinde Galina Millennia</t>
  </si>
  <si>
    <t>DK20252/2004</t>
  </si>
  <si>
    <t>Östbo's Xtra Xtrem Xmann</t>
  </si>
  <si>
    <t>S24481/2007</t>
  </si>
  <si>
    <t>Mariebergs Nike</t>
  </si>
  <si>
    <t>S45420/2002</t>
  </si>
  <si>
    <t>Allax Älla</t>
  </si>
  <si>
    <t>S21607/2007</t>
  </si>
  <si>
    <t>Mikkels Madam</t>
  </si>
  <si>
    <t>S54610/2001</t>
  </si>
  <si>
    <t>Mikkels Märit</t>
  </si>
  <si>
    <t>S21092/2005</t>
  </si>
  <si>
    <t>Daksgården's Ante</t>
  </si>
  <si>
    <t>S18563/2007</t>
  </si>
  <si>
    <t>Radar</t>
  </si>
  <si>
    <t>S36154/2003</t>
  </si>
  <si>
    <t>Alarps Conrad</t>
  </si>
  <si>
    <t>Hunden fick ryggdiskbråck vid 3 ½ års ålder. Han avlivades vid fem års ålder p.g.a ryggproblemen</t>
  </si>
  <si>
    <t>S19069/2007</t>
  </si>
  <si>
    <t>Rödhakens Filicia</t>
  </si>
  <si>
    <t>S35616/2001</t>
  </si>
  <si>
    <t>Rödhakens Olivia</t>
  </si>
  <si>
    <t>S31365/2007</t>
  </si>
  <si>
    <t>Samanthas Camaro</t>
  </si>
  <si>
    <t>S26148/2005</t>
  </si>
  <si>
    <t>Samanthas Metallica</t>
  </si>
  <si>
    <t>S33888/96</t>
  </si>
  <si>
    <t>Dualis Columbo</t>
  </si>
  <si>
    <t>S51782/2007</t>
  </si>
  <si>
    <t>Bettan</t>
  </si>
  <si>
    <t>S51297/2005</t>
  </si>
  <si>
    <t>Rågläntans Mimmi</t>
  </si>
  <si>
    <t>S57167/2002</t>
  </si>
  <si>
    <t>Klackebos Ädel</t>
  </si>
  <si>
    <t>S52893/2007</t>
  </si>
  <si>
    <t>Biwas Gruff</t>
  </si>
  <si>
    <t>S55287/2007</t>
  </si>
  <si>
    <t>Romanicas Ögongodis</t>
  </si>
  <si>
    <t>S18582/2000</t>
  </si>
  <si>
    <t>Romanicas Ismene</t>
  </si>
  <si>
    <t>VDH/DTK0015694L</t>
  </si>
  <si>
    <t>Vinco vom Nebelstein</t>
  </si>
  <si>
    <t>S54725/2007</t>
  </si>
  <si>
    <t>Västernäsets Flax</t>
  </si>
  <si>
    <t>S28023/2001</t>
  </si>
  <si>
    <t>Härsmes Tess</t>
  </si>
  <si>
    <t>S39746/2001</t>
  </si>
  <si>
    <t>Snöbäckens Ajax</t>
  </si>
  <si>
    <t>S24506/2008</t>
  </si>
  <si>
    <t>Allax Dixie</t>
  </si>
  <si>
    <t>S45421/2002</t>
  </si>
  <si>
    <t>Allax Ärtan</t>
  </si>
  <si>
    <t>Tiken fick ryggdiskbråck vid 4 års ålder och är opererad</t>
  </si>
  <si>
    <t>S59733/2007</t>
  </si>
  <si>
    <t>Kusetorps Elvis</t>
  </si>
  <si>
    <t>S46688/2004</t>
  </si>
  <si>
    <t>Kusetorps Celine</t>
  </si>
  <si>
    <t>DK16488/2001</t>
  </si>
  <si>
    <t>Ravnsager's Aka-Osse Sut</t>
  </si>
  <si>
    <t>S16682/2008</t>
  </si>
  <si>
    <t>Häggsjöns Chelsea</t>
  </si>
  <si>
    <t>S16121/2004</t>
  </si>
  <si>
    <t>Källstigens Cita</t>
  </si>
  <si>
    <t>S36761/2004</t>
  </si>
  <si>
    <t>Klackebos Gunde</t>
  </si>
  <si>
    <t>S28731/2008</t>
  </si>
  <si>
    <t>Kickoy's Edwin</t>
  </si>
  <si>
    <t>S59481/2002</t>
  </si>
  <si>
    <t>Bissebo Ester</t>
  </si>
  <si>
    <t>S15880/2000</t>
  </si>
  <si>
    <t>Kettystams Celsius</t>
  </si>
  <si>
    <t>S31704/2008</t>
  </si>
  <si>
    <t>Knacky-Knave's Arione</t>
  </si>
  <si>
    <t>S22830/2004</t>
  </si>
  <si>
    <t>Örnbergets Pamina</t>
  </si>
  <si>
    <t>S23739/2005</t>
  </si>
  <si>
    <t>Dachsmeister's Eros</t>
  </si>
  <si>
    <t>S45879/2008</t>
  </si>
  <si>
    <t>Asta</t>
  </si>
  <si>
    <t>S53358/2005</t>
  </si>
  <si>
    <t>Klackebos Jenka</t>
  </si>
  <si>
    <t>S37753/2008</t>
  </si>
  <si>
    <t>Landagårdens Buster</t>
  </si>
  <si>
    <t>S23746/2005</t>
  </si>
  <si>
    <t>Friesgårdens Carmencita</t>
  </si>
  <si>
    <t>S38629/2008</t>
  </si>
  <si>
    <t>Landagårdens Coyo</t>
  </si>
  <si>
    <t>S44465/2004</t>
  </si>
  <si>
    <t>Hjärpens Cessan</t>
  </si>
  <si>
    <t>S39036/98</t>
  </si>
  <si>
    <t>Nero</t>
  </si>
  <si>
    <t>S43075/2008</t>
  </si>
  <si>
    <t>Mariebergs Omega</t>
  </si>
  <si>
    <t>S25559/99</t>
  </si>
  <si>
    <t>Mariebergs Kasper</t>
  </si>
  <si>
    <t>S42444/2008</t>
  </si>
  <si>
    <t>Miro</t>
  </si>
  <si>
    <t>S68217/2004</t>
  </si>
  <si>
    <t>Zelmaas Vanja</t>
  </si>
  <si>
    <t>S23621/2004</t>
  </si>
  <si>
    <t>Mikkels Michelangelo</t>
  </si>
  <si>
    <t>S29738/2008</t>
  </si>
  <si>
    <t>Måsebo Jatzi</t>
  </si>
  <si>
    <t>S43360/2003</t>
  </si>
  <si>
    <t>Hazta</t>
  </si>
  <si>
    <t>S24582/2003</t>
  </si>
  <si>
    <t>Borringes Taksi</t>
  </si>
  <si>
    <t>S29730/2008</t>
  </si>
  <si>
    <t>Måsebo Uggla</t>
  </si>
  <si>
    <t>S45369/2003</t>
  </si>
  <si>
    <t>Måsebo Fjanta</t>
  </si>
  <si>
    <t>S40790/2002</t>
  </si>
  <si>
    <t>Måsjöns Kim Zigge</t>
  </si>
  <si>
    <t>S36752/2008</t>
  </si>
  <si>
    <t>Näckströms Trolle</t>
  </si>
  <si>
    <t>S37716/2006</t>
  </si>
  <si>
    <t>Loftehalls Meggy</t>
  </si>
  <si>
    <t>S69277/2008</t>
  </si>
  <si>
    <t>Bellomis Kelda</t>
  </si>
  <si>
    <t>S61018/2005</t>
  </si>
  <si>
    <t>Dovras Winnie Wolfcub</t>
  </si>
  <si>
    <t>S12639/2004</t>
  </si>
  <si>
    <t>Bellomis Viking Line</t>
  </si>
  <si>
    <t>S30756/2008</t>
  </si>
  <si>
    <t>Zorro</t>
  </si>
  <si>
    <t>S57755/2002</t>
  </si>
  <si>
    <t>Wärmegårdens Lizzie</t>
  </si>
  <si>
    <t>S36587/2003</t>
  </si>
  <si>
    <t>Ubsola Flippe</t>
  </si>
  <si>
    <t>S55649/2008</t>
  </si>
  <si>
    <t>Dovras Ärtiga Snärta</t>
  </si>
  <si>
    <t>S61013/2005</t>
  </si>
  <si>
    <t>Dovras Wednesday Wolf</t>
  </si>
  <si>
    <t>S13648/2009</t>
  </si>
  <si>
    <t>Engstorps Alfa Born To Run</t>
  </si>
  <si>
    <t>S29810/2005</t>
  </si>
  <si>
    <t>Umberta de L'oree des Heuresclaires</t>
  </si>
  <si>
    <t>CLPJTK73777/08</t>
  </si>
  <si>
    <t>Mailer Daemon Vitoraz</t>
  </si>
  <si>
    <t>S54043/2008</t>
  </si>
  <si>
    <t>Framnäsgårdens Fy Ludde</t>
  </si>
  <si>
    <t>S40130/2004</t>
  </si>
  <si>
    <t>Framnäsgårdens Fk Kajsa</t>
  </si>
  <si>
    <t>S62209/2006</t>
  </si>
  <si>
    <t>Framnäsgårdens Ft Tudor</t>
  </si>
  <si>
    <t>Symtom vid 6 års ålder. Fastställt med röntgen. Hunden opererad, avled dagen efter.</t>
  </si>
  <si>
    <t>S46086/2008</t>
  </si>
  <si>
    <t>Hvarsta Hvaggvisa</t>
  </si>
  <si>
    <t>S59708/2004</t>
  </si>
  <si>
    <t>Hvarsta Hvargtass</t>
  </si>
  <si>
    <t>S46085/2008</t>
  </si>
  <si>
    <t>Hvarsta Hvägvisare</t>
  </si>
  <si>
    <t>Hanen opererad för ryggdiskbråck vid 5 års ålder. Han har ett kullsyskon med samma diagnos.</t>
  </si>
  <si>
    <t>S49920/2008</t>
  </si>
  <si>
    <t>Hägerstedts Vilgot</t>
  </si>
  <si>
    <t>S26379/2001</t>
  </si>
  <si>
    <t>Betti</t>
  </si>
  <si>
    <t>S49583/2003</t>
  </si>
  <si>
    <t>Bellomis Uppercut</t>
  </si>
  <si>
    <t>S15195/2009</t>
  </si>
  <si>
    <t>Klockarbol's Winsent</t>
  </si>
  <si>
    <t>S58375/2004</t>
  </si>
  <si>
    <t>Klockarbol's Winona</t>
  </si>
  <si>
    <t>S12525/2008</t>
  </si>
  <si>
    <t>Opalina's Isaac Hayes</t>
  </si>
  <si>
    <t>S54842/2008</t>
  </si>
  <si>
    <t>Molly</t>
  </si>
  <si>
    <t>S36932/2002</t>
  </si>
  <si>
    <t>Åsborgshöjdens Jetta</t>
  </si>
  <si>
    <t>S50649/2006</t>
  </si>
  <si>
    <t>Bösspelles Ingo</t>
  </si>
  <si>
    <t>S12703/2009</t>
  </si>
  <si>
    <t>Måsebo Za-Za</t>
  </si>
  <si>
    <t>S24584/2006</t>
  </si>
  <si>
    <t>Måsebo Dunka</t>
  </si>
  <si>
    <t>S35529/2006</t>
  </si>
  <si>
    <t>Hammarskallets Egon</t>
  </si>
  <si>
    <t>S21940/2009</t>
  </si>
  <si>
    <t>Bellomis la Dolce Vita</t>
  </si>
  <si>
    <t>S65734/2006</t>
  </si>
  <si>
    <t>Scarlettocaiprincess</t>
  </si>
  <si>
    <t>S18314/2007</t>
  </si>
  <si>
    <t>Bellomis Explorer</t>
  </si>
  <si>
    <t>S21943/2009</t>
  </si>
  <si>
    <t>Bellomis Limoncello</t>
  </si>
  <si>
    <t>S12486/2009</t>
  </si>
  <si>
    <t>Sönnerskogens Itzi</t>
  </si>
  <si>
    <t>S39741/2005</t>
  </si>
  <si>
    <t>Ellensborg's Ritzi</t>
  </si>
  <si>
    <t>S38215/2004</t>
  </si>
  <si>
    <t>Sönnerskogens Figaro</t>
  </si>
  <si>
    <t>S45564/2008</t>
  </si>
  <si>
    <t>Ubsola Luring</t>
  </si>
  <si>
    <t>S46725/98</t>
  </si>
  <si>
    <t>Ubsola Vilma</t>
  </si>
  <si>
    <t>S43302/2009</t>
  </si>
  <si>
    <t>Dualis Fernando</t>
  </si>
  <si>
    <t>S67020/2005</t>
  </si>
  <si>
    <t>Seidemann's Canasta</t>
  </si>
  <si>
    <t>S52091/2006</t>
  </si>
  <si>
    <t>Dualis Wallraff</t>
  </si>
  <si>
    <t>S61689/2009</t>
  </si>
  <si>
    <t>Bellomis Orlando Bloom</t>
  </si>
  <si>
    <t>S49585/2003</t>
  </si>
  <si>
    <t>Bellomis Uhtopia</t>
  </si>
  <si>
    <t>SE15958/2010</t>
  </si>
  <si>
    <t>Biwas Moritz</t>
  </si>
  <si>
    <t>S30325/2006</t>
  </si>
  <si>
    <t>Biwas Effy</t>
  </si>
  <si>
    <t>S18636/2004</t>
  </si>
  <si>
    <t>Tronebäckens Xantos</t>
  </si>
  <si>
    <t>S19325/2009</t>
  </si>
  <si>
    <t>Svaerke's Cayo Espania</t>
  </si>
  <si>
    <t>S44251/2006</t>
  </si>
  <si>
    <t>Svaerke's Ulrikka</t>
  </si>
  <si>
    <t>LOE1308827</t>
  </si>
  <si>
    <t>Adios-Peseta de la Beltraneja</t>
  </si>
  <si>
    <t>S41370/2009</t>
  </si>
  <si>
    <t>Tallhyddans Sune</t>
  </si>
  <si>
    <t>S10748/2005</t>
  </si>
  <si>
    <t>Tallhyddans Laika</t>
  </si>
  <si>
    <t>S67280/2005</t>
  </si>
  <si>
    <t>O'rileys Xellent</t>
  </si>
  <si>
    <t>Debuterade vid 6 år 10 mån. Diagnos ställd av veterinär med röntgen. Orsak till hundens död.</t>
  </si>
  <si>
    <t>S32316/2009</t>
  </si>
  <si>
    <t>Åbrogårdens Rahna</t>
  </si>
  <si>
    <t>S26460/2005</t>
  </si>
  <si>
    <t>Torbax Resi</t>
  </si>
  <si>
    <t>S37055/2005</t>
  </si>
  <si>
    <t>Hopsasas Trajets-Jakter</t>
  </si>
  <si>
    <t>S32322/2009</t>
  </si>
  <si>
    <t>Åbrogårdens Rex</t>
  </si>
  <si>
    <t>S66518/2009</t>
  </si>
  <si>
    <t>Eiarö On The Rocks</t>
  </si>
  <si>
    <t>S31127/2006</t>
  </si>
  <si>
    <t>Eiarö Krösa Maja</t>
  </si>
  <si>
    <t>DK20651/2008</t>
  </si>
  <si>
    <t>Treis Pinheiros Matisse</t>
  </si>
  <si>
    <t>SE11073/2010</t>
  </si>
  <si>
    <t>Harspårets Elvis</t>
  </si>
  <si>
    <t>S33071/2006</t>
  </si>
  <si>
    <t>Klockarbol's Del Shira</t>
  </si>
  <si>
    <t>S24036/2005</t>
  </si>
  <si>
    <t>Sjustjärnans XX Aquarius</t>
  </si>
  <si>
    <t>S63227/2009</t>
  </si>
  <si>
    <t>Hvarsta Hvimmelkant</t>
  </si>
  <si>
    <t>S25509/2005</t>
  </si>
  <si>
    <t>Öllmans Öman</t>
  </si>
  <si>
    <t>S61898/2009</t>
  </si>
  <si>
    <t>Klackebos Udd</t>
  </si>
  <si>
    <t>S46592/2005</t>
  </si>
  <si>
    <t>Klackebos Iris</t>
  </si>
  <si>
    <t>S24470/2007</t>
  </si>
  <si>
    <t>Askmaden's Ärke</t>
  </si>
  <si>
    <t>S67117/2009</t>
  </si>
  <si>
    <t>Kung Karls Hunky Dory</t>
  </si>
  <si>
    <t>S37792/2007</t>
  </si>
  <si>
    <t>Knacky-Knave's Favilla</t>
  </si>
  <si>
    <t>S67707/2007</t>
  </si>
  <si>
    <t>Sundsdal's Toblerone</t>
  </si>
  <si>
    <t>SE11495/2010</t>
  </si>
  <si>
    <t>Lisa</t>
  </si>
  <si>
    <t>S23407/2005</t>
  </si>
  <si>
    <t>Winchester Hunt Kajsa</t>
  </si>
  <si>
    <t>S44190/2003</t>
  </si>
  <si>
    <t>Skades Oden</t>
  </si>
  <si>
    <t>SE14249/2010</t>
  </si>
  <si>
    <t>Pre-Eminence's Harry Boy</t>
  </si>
  <si>
    <t>S32736/2007</t>
  </si>
  <si>
    <t>Pre-Eminence's Chic Cessan</t>
  </si>
  <si>
    <t>VDH/DTK05K8080R</t>
  </si>
  <si>
    <t>Fresco vom Altsiedlerhof</t>
  </si>
  <si>
    <t>S58742/2009</t>
  </si>
  <si>
    <t>Yxtanejdens Hermez</t>
  </si>
  <si>
    <t>S66536/2006</t>
  </si>
  <si>
    <t>Yxtanejdens Deztiny</t>
  </si>
  <si>
    <t>N09061/07</t>
  </si>
  <si>
    <t>Chirabida's Aston Villa</t>
  </si>
  <si>
    <t>SE24342/2011</t>
  </si>
  <si>
    <t>Allax Gunde</t>
  </si>
  <si>
    <t>SE44758/2010</t>
  </si>
  <si>
    <t>Cognac's Cassandra</t>
  </si>
  <si>
    <t>S14816/2005</t>
  </si>
  <si>
    <t>Zelmaas Wizla</t>
  </si>
  <si>
    <t>S39182/2005</t>
  </si>
  <si>
    <t>Campilios Näver</t>
  </si>
  <si>
    <t>SE14469/2011</t>
  </si>
  <si>
    <t>Dorrith's Davida</t>
  </si>
  <si>
    <t>S15101/2007</t>
  </si>
  <si>
    <t>Dorrith's V-Aithra</t>
  </si>
  <si>
    <t>S46390/2002</t>
  </si>
  <si>
    <t>Klockarbol's Falcon</t>
  </si>
  <si>
    <t>SE30720/2011</t>
  </si>
  <si>
    <t>Dovras Birger</t>
  </si>
  <si>
    <t>S18083/2008</t>
  </si>
  <si>
    <t>Dovras Örngott</t>
  </si>
  <si>
    <t>S42065/2008</t>
  </si>
  <si>
    <t>Ermoro's Boss</t>
  </si>
  <si>
    <t>SE10990/2011</t>
  </si>
  <si>
    <t>Ellensborg's Di Leva</t>
  </si>
  <si>
    <t>S41379/2006</t>
  </si>
  <si>
    <t>Ellensborg's Siri</t>
  </si>
  <si>
    <t>S12725/2008</t>
  </si>
  <si>
    <t>Framnäsgårdens Fx Xerxes</t>
  </si>
  <si>
    <t>SE10992/2011</t>
  </si>
  <si>
    <t>Ellensborg's Dilba</t>
  </si>
  <si>
    <t>SE22187/2011</t>
  </si>
  <si>
    <t>Engstorps Ad Don't Think Twice</t>
  </si>
  <si>
    <t>Umberta De L'oree des Heuresclaires</t>
  </si>
  <si>
    <t>SE57915/2010</t>
  </si>
  <si>
    <t>Alpheratz Sweet Taxator</t>
  </si>
  <si>
    <t>Symtom vid 4 års ålder. Diagnos ställd av veterinär.</t>
  </si>
  <si>
    <t>SE45616/2010</t>
  </si>
  <si>
    <t>Friends Always Faxe</t>
  </si>
  <si>
    <t>S56929/2006</t>
  </si>
  <si>
    <t>Ruffabos Evita</t>
  </si>
  <si>
    <t>S13426/2002</t>
  </si>
  <si>
    <t>Dualis Espen</t>
  </si>
  <si>
    <t>SE26383/2010</t>
  </si>
  <si>
    <t>Guldsmedsgårdens Ego Boy</t>
  </si>
  <si>
    <t>S50239/2009</t>
  </si>
  <si>
    <t>Revestreken's Nina I Norge</t>
  </si>
  <si>
    <t>S39470/2004</t>
  </si>
  <si>
    <t>Hälles-Varenne</t>
  </si>
  <si>
    <t>SE39608/2010</t>
  </si>
  <si>
    <t>Högeruds Yxillon</t>
  </si>
  <si>
    <t>S15602/2008</t>
  </si>
  <si>
    <t>Högeruds Indisia</t>
  </si>
  <si>
    <t>S61114/2008</t>
  </si>
  <si>
    <t>Lilla Farsbo's Bandit</t>
  </si>
  <si>
    <t>SE47562/2011</t>
  </si>
  <si>
    <t>Kasper</t>
  </si>
  <si>
    <t>S41158/2008</t>
  </si>
  <si>
    <t>Dualis Bellevue</t>
  </si>
  <si>
    <t>MET588/08</t>
  </si>
  <si>
    <t>Mini Golf Dugα</t>
  </si>
  <si>
    <t>SE45935/2010</t>
  </si>
  <si>
    <t>Kettystams Iver</t>
  </si>
  <si>
    <t>S68578/2006</t>
  </si>
  <si>
    <t>Kettystams Fideli</t>
  </si>
  <si>
    <t>S22466/2004</t>
  </si>
  <si>
    <t>Pysslas Dick</t>
  </si>
  <si>
    <t>SE46551/2010</t>
  </si>
  <si>
    <t>Kettystams Jina</t>
  </si>
  <si>
    <t>S18633/2004</t>
  </si>
  <si>
    <t>Härsmes Dimma</t>
  </si>
  <si>
    <t>S40060/2007</t>
  </si>
  <si>
    <t>Ramnåsa Ludde</t>
  </si>
  <si>
    <t>SE35535/2011</t>
  </si>
  <si>
    <t>Kolmilans Lacke</t>
  </si>
  <si>
    <t>S43349/2003</t>
  </si>
  <si>
    <t>Oppstus Alice</t>
  </si>
  <si>
    <t>S46347/2006</t>
  </si>
  <si>
    <t>Källstigens Gösta</t>
  </si>
  <si>
    <t>Hunden fick ryggdiskbråck vid 3,5 års ålder och avlivades.</t>
  </si>
  <si>
    <t>SE49071/2011</t>
  </si>
  <si>
    <t>Måsebo Älva</t>
  </si>
  <si>
    <t>S15373/2007</t>
  </si>
  <si>
    <t>Boknäsets Qnall</t>
  </si>
  <si>
    <t>SE45030/2010</t>
  </si>
  <si>
    <t>Pytteliten's Lilla Dolly-Molly</t>
  </si>
  <si>
    <t>S63709/2005</t>
  </si>
  <si>
    <t>Klockarbol's Ästelle</t>
  </si>
  <si>
    <t>S34929/2006</t>
  </si>
  <si>
    <t>Angelhaken Kasimir</t>
  </si>
  <si>
    <t>SE29142/2010</t>
  </si>
  <si>
    <t>Quickmatch Djungel Gruff</t>
  </si>
  <si>
    <t>S14430/2005</t>
  </si>
  <si>
    <t>Undimoon Freja</t>
  </si>
  <si>
    <t>S65073/2004</t>
  </si>
  <si>
    <t>Brunnbyåsens Djungelvrål</t>
  </si>
  <si>
    <t>SE40084/2010</t>
  </si>
  <si>
    <t>Smen's Maja</t>
  </si>
  <si>
    <t>S47017/2007</t>
  </si>
  <si>
    <t>Vimurs Bianca</t>
  </si>
  <si>
    <t>S15721/2005</t>
  </si>
  <si>
    <t>Sävsjöns Rambo</t>
  </si>
  <si>
    <t>SE51563/2010</t>
  </si>
  <si>
    <t>Snapphanebackens Fagra</t>
  </si>
  <si>
    <t>S26666/2003</t>
  </si>
  <si>
    <t>Snapphanebackens Diza</t>
  </si>
  <si>
    <t>S49899/2007</t>
  </si>
  <si>
    <t>Dihekas Kaj</t>
  </si>
  <si>
    <t>SE39774/2010</t>
  </si>
  <si>
    <t>Tonedo's Aliss In Red</t>
  </si>
  <si>
    <t>S19615/2008</t>
  </si>
  <si>
    <t>Limpans Cleopatra</t>
  </si>
  <si>
    <t>S40438/2008</t>
  </si>
  <si>
    <t>Nuits Red Pepper</t>
  </si>
  <si>
    <t>SE63669/2010</t>
  </si>
  <si>
    <t>Torbax Kim</t>
  </si>
  <si>
    <t>S22746/2002</t>
  </si>
  <si>
    <t>Torbax Berit</t>
  </si>
  <si>
    <t>SE32949/2010</t>
  </si>
  <si>
    <t>Trollkraft's Elvis</t>
  </si>
  <si>
    <t>SE32954/2010</t>
  </si>
  <si>
    <t>Trollkraft's Enja</t>
  </si>
  <si>
    <t>SE28824/2010</t>
  </si>
  <si>
    <t>Trästabos Piggy</t>
  </si>
  <si>
    <t>S61607/2005</t>
  </si>
  <si>
    <t>Teleborgs Jessi</t>
  </si>
  <si>
    <t>S40220/2001</t>
  </si>
  <si>
    <t>Trästabos Adam</t>
  </si>
  <si>
    <t>SE61450/2010</t>
  </si>
  <si>
    <t>Wervest's Fanny</t>
  </si>
  <si>
    <t>N22930/05</t>
  </si>
  <si>
    <t>Wenja's Petra</t>
  </si>
  <si>
    <t>RKF2035220</t>
  </si>
  <si>
    <t>Lisego Nosa Unter Ofitser</t>
  </si>
  <si>
    <t>Debuterade vid 5 år 6 mån. Hunden är opererad.</t>
  </si>
  <si>
    <t>SE45923/2010</t>
  </si>
  <si>
    <t>Zelmaas Cajsa Cavat</t>
  </si>
  <si>
    <t>SE25082/2010</t>
  </si>
  <si>
    <t>Övertorps Lakritz</t>
  </si>
  <si>
    <t>S31497/2005</t>
  </si>
  <si>
    <t>Måsebo Nyzta</t>
  </si>
  <si>
    <t>SE36177/2012</t>
  </si>
  <si>
    <t>Askmaden's Ester</t>
  </si>
  <si>
    <t>S68176/2006</t>
  </si>
  <si>
    <t>Askmaden's Åsåfin</t>
  </si>
  <si>
    <t>S47779/2004</t>
  </si>
  <si>
    <t>Bergshults Cleo</t>
  </si>
  <si>
    <t>SE32664/2012</t>
  </si>
  <si>
    <t>Drevmossens Bess</t>
  </si>
  <si>
    <t>S39902/2006</t>
  </si>
  <si>
    <t>Härsmes Mira</t>
  </si>
  <si>
    <t>S44605/2008</t>
  </si>
  <si>
    <t>Algot</t>
  </si>
  <si>
    <t>SE41556/2012</t>
  </si>
  <si>
    <t>Dammforsens Ymer</t>
  </si>
  <si>
    <t>S28728/2008</t>
  </si>
  <si>
    <t>Dammforsens Kajsa</t>
  </si>
  <si>
    <t>N03984/06</t>
  </si>
  <si>
    <t>Finnelia's Tim</t>
  </si>
  <si>
    <t>SE43535/2012</t>
  </si>
  <si>
    <t>Campilios Demo</t>
  </si>
  <si>
    <t>S61019/2005</t>
  </si>
  <si>
    <t>Campilios Prova</t>
  </si>
  <si>
    <t>S57136/2006</t>
  </si>
  <si>
    <t>Campilios Roller</t>
  </si>
  <si>
    <t>SE37955/2012</t>
  </si>
  <si>
    <t>Valjeskogens Uno II</t>
  </si>
  <si>
    <t>S59646/2005</t>
  </si>
  <si>
    <t>Grantinges Bonnie</t>
  </si>
  <si>
    <t>S15376/2007</t>
  </si>
  <si>
    <t>Boknäsets Qrut</t>
  </si>
  <si>
    <t>SE57658/2012</t>
  </si>
  <si>
    <t>Hjorthult's Blake</t>
  </si>
  <si>
    <t>S21005/2009</t>
  </si>
  <si>
    <t>Hjorthult's Äster</t>
  </si>
  <si>
    <t>S11769/2005</t>
  </si>
  <si>
    <t>Bellomis X-Man</t>
  </si>
  <si>
    <t>SE10613/2013</t>
  </si>
  <si>
    <t>Ellensborg's Viola</t>
  </si>
  <si>
    <t>SE26793/2012</t>
  </si>
  <si>
    <t>Alpheratz Oli Wish</t>
  </si>
  <si>
    <t>SE10021/2013</t>
  </si>
  <si>
    <t>Trollkraft's Fanny</t>
  </si>
  <si>
    <t>S30636/2006</t>
  </si>
  <si>
    <t>Trollkraft's Cajsa</t>
  </si>
  <si>
    <t>S35508/2003</t>
  </si>
  <si>
    <t>Sävsjöns Otto</t>
  </si>
  <si>
    <t>SE25266/2013</t>
  </si>
  <si>
    <t>Åbrogårdens Lincoln</t>
  </si>
  <si>
    <t>S32320/2009</t>
  </si>
  <si>
    <t>Åbrogårdens Relivia</t>
  </si>
  <si>
    <t>S56764/2008</t>
  </si>
  <si>
    <t>Ludvig-Ludde</t>
  </si>
  <si>
    <t>SE53297/2013</t>
  </si>
  <si>
    <t>Gusten</t>
  </si>
  <si>
    <t>S36709/2009</t>
  </si>
  <si>
    <t>Skogs Druttens Clara</t>
  </si>
  <si>
    <t>SE31429/2010</t>
  </si>
  <si>
    <t>Skallängens Svennis</t>
  </si>
  <si>
    <t>Valpantal</t>
  </si>
  <si>
    <t>Barnbarn</t>
  </si>
  <si>
    <t>Mor Reg Nr</t>
  </si>
  <si>
    <t>Mor Namn</t>
  </si>
  <si>
    <t>Far Reg Nr</t>
  </si>
  <si>
    <t>Far Namn</t>
  </si>
  <si>
    <t>Debutålder</t>
  </si>
  <si>
    <t>Diagnos ställd av veterinär. Insjuknade vid 5 år 8 mån.</t>
  </si>
  <si>
    <t>Vid 5 års ålder. Orsak till hundens död.</t>
  </si>
  <si>
    <t>Visade symtom på rygg diskbråck vid 8 års ålder. Diagnos ställd av veterinär, medicinerad.</t>
  </si>
  <si>
    <t xml:space="preserve">Diagnos ställd av veterinär. </t>
  </si>
  <si>
    <t>Diagnos ställd av veterinär, med hjälp av röntgen. Medicinerad. Rygg problemen orsak till hundens död vid 5,5 års ålder.</t>
  </si>
  <si>
    <t>Rygg diskbråck debuterade vid 4 års ålder. Diagnos ställd av veterinär med hjälp av röntgen. Hunden opererad.</t>
  </si>
  <si>
    <t>Rygg diskbråck debuterade vid 6,5 års ålder. Diagnos ställd av veterinär, hunden medicinerad. Orsak till hundens död.</t>
  </si>
  <si>
    <t>Rygg diskbråck vid 5 års ålder. Diagnos ställd av veterinär med hjälp av kontrast röntgen. Opererad.</t>
  </si>
  <si>
    <t>S32585/2008</t>
  </si>
  <si>
    <t>Dualis Astro</t>
  </si>
  <si>
    <t>S52092/2006</t>
  </si>
  <si>
    <t>Dualis Wera Wong</t>
  </si>
  <si>
    <t>S32480/2003</t>
  </si>
  <si>
    <t>Dualis Leporello</t>
  </si>
  <si>
    <t>S53562/2007</t>
  </si>
  <si>
    <t>Dixsor's Beautiful Julius</t>
  </si>
  <si>
    <t>S60920/2003</t>
  </si>
  <si>
    <t>Borodins Khira</t>
  </si>
  <si>
    <t>S47760/2002</t>
  </si>
  <si>
    <t>Dammlöt's Kasper</t>
  </si>
  <si>
    <t>SE53024/2012</t>
  </si>
  <si>
    <t>Milou</t>
  </si>
  <si>
    <t>S59498/2007</t>
  </si>
  <si>
    <t>Skävemarkens Emma</t>
  </si>
  <si>
    <t>S40265/2005</t>
  </si>
  <si>
    <t>Jaktgillets Axe</t>
  </si>
  <si>
    <t>SE55450/2012</t>
  </si>
  <si>
    <t>Reeo Dodge</t>
  </si>
  <si>
    <t>S36582/2003</t>
  </si>
  <si>
    <t>Gånedalens Cita</t>
  </si>
  <si>
    <t>S43488/2002</t>
  </si>
  <si>
    <t>Balto</t>
  </si>
  <si>
    <t>SE14311/2012</t>
  </si>
  <si>
    <t>Jagtmax's At Joker</t>
  </si>
  <si>
    <t>S26456/2006</t>
  </si>
  <si>
    <t>Dammforsens Topsy</t>
  </si>
  <si>
    <t>S41371/2006</t>
  </si>
  <si>
    <t>Frösetgårdens Asterix</t>
  </si>
  <si>
    <t>Ryggdiskbråck vid 7 års ålder. Akut, avlivades efter 15 tim från första symtom. Diagnos ställd av veterinär.</t>
  </si>
  <si>
    <t>SE15926/2014</t>
  </si>
  <si>
    <t>Kurt</t>
  </si>
  <si>
    <t>S21007/2009</t>
  </si>
  <si>
    <t>Ophera's Ruth</t>
  </si>
  <si>
    <t>SE31097/2011</t>
  </si>
  <si>
    <t>Scanzano</t>
  </si>
  <si>
    <t>Hunden visade symtom på ryggdiskbråck vid 3 år och 8 månaders ålder. Han avlivades 2003 på grund av ryggproblemen.</t>
  </si>
  <si>
    <t>Hunden fick diagnosen ryggdiskbråck vid 7 års ålder. Han tillfrisknade och blev sedan 15 år gammal</t>
  </si>
  <si>
    <t>Hunden fick ryggdiskbråck vid 7 års ålder och avlivades p.g.a. dessa besvär.</t>
  </si>
  <si>
    <t>Tiken fick ryggdiskbråck vid 1½ års ålder och avlivades.</t>
  </si>
  <si>
    <t>Hunden visade symtom på hals- och ryggdiskbråck vid 4,5 års ålder. Diagnos ställd av veterinär med röntgen. Medecinerad.</t>
  </si>
  <si>
    <t>Fick diagnosen ryggdiskbråck vid 7 års ålder. Försämrades och efter 10 dagar var hon totalt förlamad och avlivades.</t>
  </si>
  <si>
    <t>Täckhund 2000. Hunden fick halsdiskbråck vid 6 ½ års ålder. Innan dess hade han 64 valpar. Han blev 10 år och avlivades delvis p.g.a. att han hade återkommande känningar med smärta i nacken.</t>
  </si>
  <si>
    <t>Täckhund 2007 Hanhunden fick ryggdiskbråck vid 7 ½ års ålder och blev opererad.</t>
  </si>
  <si>
    <t>Tiken opererad för ryggdiskbråck. Visade symtom vid 4½ års ålder. Död 040319, hade ej samband med ryggproblemen. 1992 och 1993 hade tiken två kullar med totalt 11 valpar.</t>
  </si>
  <si>
    <t>Tiken fick diagnosen ryggdiskbråck vid 5 års ålder. Hon blev återställd utan operation. Ryggdiskbråck.</t>
  </si>
  <si>
    <t>Ryggdiskbråck debuterade vid 5 års ålder. Diagnos ställd av veterinär med hjälp av röntgen.</t>
  </si>
  <si>
    <t>Ägaren rapporterar att tiken fick diagnosen ryggdiskbråck vid 5 års ålder.</t>
  </si>
  <si>
    <t>Hunden är opererad p.g.a. ryggdiskbråck vid 5 års ålder. Han har därefter åter fungerat som drevhund och mår 2013 bra.</t>
  </si>
  <si>
    <t>Symtom på ryggdiskbråck visade sig vid 5 års ålder. Hunden är opererad.</t>
  </si>
  <si>
    <t>Tiken visade symtom på ryggdiskbråck vid 5 år och 8 månader och är opererad. 2001 fick hon 6 valpar.</t>
  </si>
  <si>
    <t xml:space="preserve"> Blev förlamad vid 8 ½ års ålder och avlivades ryggdiskbråck.</t>
  </si>
  <si>
    <t>Hunden fick ryggdiskbråck vid 6 års ålder och var helt förlamad i sin bakdel. Han är ej opererad utan har tillfrisknat efter flera månaders konvalescens. Han har kunnat återgå till sin uppgift som jakthund och vid vissa drev rört sig upp emot 2 mil.</t>
  </si>
  <si>
    <t>Symtom på ryggdiskbråck visade sej vid 5 års ålder. Diagnos ställd av veterinär. Orsak till hundens död.</t>
  </si>
  <si>
    <t>Hanhunden blev förlamad vid 2 års ålder och avlivades, ryggdiskbråck.</t>
  </si>
  <si>
    <t>Hunden visade symtom på ryggdiskbråck vid 6,5 års ålder. Diagnos ställd av veterinär. Orsak till hundens död.</t>
  </si>
  <si>
    <t>Tiken är opererad för diskbråck vid åldern 3 år och 3 månader.</t>
  </si>
  <si>
    <t>Tiken visade symtom på ryggdiskbråck vid 4 års ålder. Hon avlivades p.g.a. detta 130208.</t>
  </si>
  <si>
    <t>Tiken fick 3 kullar med totalt 14 valpar. Vid 11 års ålder drabbades hon av ryggdiskbråck och blev avlivad.</t>
  </si>
  <si>
    <t>Ryggdiskbråck vid 5 års ålder. Diagnos ställd av veterinär med röntgen. Opererad. 8 mån senare nytt diskbråck som ledde till hundens död.</t>
  </si>
  <si>
    <t>Hanhunden hann få tre kullar med totalt 13 valpar innan han drabbades av diskbråck.</t>
  </si>
  <si>
    <t>Tiken fick diagnosen ryggdiskbråck kring 4-5 års ålder och opererades. Hon avlivades 2012 p.g.a. ryggproblem.</t>
  </si>
  <si>
    <t>Vid 8 års ålder fick hunden ryggdiskbråck och behandlades med vila och medicin.</t>
  </si>
  <si>
    <t>Tiken var på jakt 041024. Dagen efter var hon förlamad i båda bakbenen och avlivades med diagnosen ryggdiskbråck.</t>
  </si>
  <si>
    <t>Hunden fick ryggdiskbråck vid 5 års ålder. Diagnos ställd med CT-scanning och operation utförd vid Karlslunde Dyrehospital.</t>
  </si>
  <si>
    <t>Visade symtom på ryggdiskbråck vid 5,5 års ålder. Diagnos ställd av veterinär. Orsak till hundens död.</t>
  </si>
  <si>
    <t>Visade symtom på ryggdiskbråck vid 6,8 års ålder. Diagnos ställd av veterinär. Orsak till hundens död.</t>
  </si>
  <si>
    <t>Ryggdiskbråck, symtom vid 7 års ålder. Diagnos ställd av veterinär med hjälp av skiktröntgen.</t>
  </si>
  <si>
    <t>Ryggdiskbråck, symtom vid 3 års ålder. Diagnos ställd av veterinär. Medicinerad. återfall vid 5 års ålder. Ny medicin och åter tillfrisknad.</t>
  </si>
  <si>
    <t>Avlivad pga akut ryggdiskbråck vid 9 års ålder</t>
  </si>
  <si>
    <t>Ryggdiskbråck debuterade vid 3 års ålder. Opererad.</t>
  </si>
  <si>
    <t>Hunden fick diagnosen ryggdiskbråck vid 7 års ålder. Han är ej opererad.</t>
  </si>
  <si>
    <t>Tiken visade symtom på ryggdiskbråck vid 6 års ålder. Diagnosen är ej ställd av veterinär. Tiken avlivad vid 6 ½ års ålder på grund av ryggproblem. Tiken hade en kull på sju valpar 2000.</t>
  </si>
  <si>
    <t>Hunden fick ryggdiskbråck vid fem års ålder. Han levde till 2001, ryggproblemen var ej orsak till hundens död</t>
  </si>
  <si>
    <t>Tiken fick ryggdiskbråck vid 4 års ålder. Hon är ej opererad. Avlivades juli 2012 p.g.a. annan orsak.</t>
  </si>
  <si>
    <t>Tiken fick vid 3,5 års ålder symtom på ryggdiskbråck. Ingen behandling. Fallet inrapporterades då tiken var 6,5 år och hon var då helt symtomfri.</t>
  </si>
  <si>
    <t>Tiken fick diagnosen ryggdiskbråck vid 4 års ålder och opererades.</t>
  </si>
  <si>
    <t>Ryggdiskbråck. Avlivad p.g.a. diskbråck.</t>
  </si>
  <si>
    <t>Vid c:a 10 års ålder fick hunden diagnosen halsdiskbråck. Han blev 13 år gammal och avlivades av annan orsak. Han fick under sin levnad även diagnosen urinsten.</t>
  </si>
  <si>
    <t>Tiken fick diagnosen ryggdiskbråck vid fyra års ålder. Hon är ej opererad. 2002 och 2003 hade hon en kull på 4 resp 2 valpar. Hon avlivades 040525 p.g.a. ryggproblem.</t>
  </si>
  <si>
    <t>Tiken fick ryggdiskbråck vid 5 ½ års ålder och avlivades p.g.a. detta. Hon hade en kull 2006 på fem valpar.</t>
  </si>
  <si>
    <t>Ryggdiskbråck debuterade vid 9 års ålder. Diagnos ställd av veterinär med hjälp av röntgen. Hunden opererad.</t>
  </si>
  <si>
    <t>Ryggdiskbråck debuterade vid 5 års ålder. Opererad. Blev ej OK efter operation. Orsak till hundens död.</t>
  </si>
  <si>
    <t>Ryggproblem debuterade vid 4 års ålder. Hunden är opererad.</t>
  </si>
  <si>
    <t>Ryggdiskkbråck debuterade vid 5 års ålder. Diagnos ställd av veterinär. Medicinerad.</t>
  </si>
  <si>
    <t>Halsdiskbråck Ryggdiskbråck Första gången vid 4,5 år. Hunden död vid ca 16 år dödsorsak Hjärtsjukdom.</t>
  </si>
  <si>
    <t>Tiken visade symtom på ryggdiskbråck vid 4 ½ års ålder. Hon är ej opererad. Hon fick två kullar (1997, 1999) med totalt 6 valpar. Hon har en dotter och dotterdotter som fått diskbråck. Hon blev själv 15 år.</t>
  </si>
  <si>
    <t>Hunden fick ryggdiskbråck vid en ålder av 4 år och 3 månader. Han blev opererad men avlivades vid fem års ålder p.g.a. ryggproblemen.</t>
  </si>
  <si>
    <t>Ryggsymtom vid 4 år o 4 mån. Hunden opererad</t>
  </si>
  <si>
    <t>Tiken är diagnosticerad ryggdiskbråck vid 4 år och 4 månader och opererades akut. Hon hann dessförinnan få en kull med 1 valp.</t>
  </si>
  <si>
    <t>Ägaren rapporterar att tiken fick ryggdiskbråck vid 7 års ålder den 17 februari 2015. P.g.a. dålig prognos togs beslut om avlivning 3 dygn därefter.</t>
  </si>
  <si>
    <t>Hunden fick diskbråck vid 8 års ålder och opererades. Ryggproblemen var orsaken till hundens död. Innan dess fick han 6 kullar med totalt 21 valpar.</t>
  </si>
  <si>
    <t>Ägaren rapporterar att tiken fick ryggdiskbråck vid åldern 4 år 5 månader och opererades.</t>
  </si>
  <si>
    <t>Hunden opererades för halsdiskbråck vid 9 års ålder.</t>
  </si>
  <si>
    <t>Hunden fick ryggdiskbråck vid 4,5 års ålder och avlivades p.g.a. förlamningen.</t>
  </si>
  <si>
    <t>Tiken fick ryggdiskbråck vid 9 års ålder. Hon är opererad och mår vid 11 års ålder bra.</t>
  </si>
  <si>
    <t xml:space="preserve">Hunden fick symtom på ryggdiskbråck 2009 vid 12 års ålder. Han avlivades av annan orsak 2012-04-13. </t>
  </si>
  <si>
    <t>Hanen hade mellan 2 och 4 års ålder sex kullar med totalt 28 valpar. Vid nio års ålder fick han ryggdiskbråck och avlivades p.g.a. detta.</t>
  </si>
  <si>
    <t>Tiken är diagnosticerad ryggdiskbråck. Hon är opererad. Hon hann dessförinnan få två kullar 2009 resp 2010 med totalt sju valpar.</t>
  </si>
  <si>
    <t>Hunden drabbades av ett akut ryggdiskbråck vid 13 års ålder och avlivades i samband med detta.</t>
  </si>
  <si>
    <t>Tiken fick ryggdiskbråck vid 6,5 års alder. Hon är ej operera.</t>
  </si>
  <si>
    <t>Ryggdiskbråck debuterade vid 4 års ålder. Akut ryggdiskbråck orsak till hundens död. Diagnos ställd av veterinär.</t>
  </si>
  <si>
    <t>Hunden fick ryggdiskbråck vid 6 år och 11 månaders ålder. Han är opererad. Avlivades 080529 p.g.a. ryggproblemen. 2002-2006 fick han 4 kullar med totalt 12 valpar.</t>
  </si>
  <si>
    <t>Hunden fick diagnosen ryggdiskbråck vid 4 ½ års ålder. Han är ej opererad.</t>
  </si>
  <si>
    <t>Symtom på hals- och ryggdiskbråck vid 4 ½ års ålder. Hunden är ej opererad. År 2002 fick han 4 valpar.</t>
  </si>
  <si>
    <t>Ryggdiskbråck debuterade vid 5 års ålder. Hunden är opererad. Ryggproblemen orsak till hundens död.</t>
  </si>
  <si>
    <t>Ryggdiskbråck vid 5 års ålder. Diagnos ställd av veterinär. Orsak till hundens död.</t>
  </si>
  <si>
    <t xml:space="preserve">Tiken var enligt uppgift ganska ung då hon fick symtom på ryggdiskbråck. Hon är ej opererad utan behandlades med mediciner. Hon avlivades 2003 med diagnosen hudtumörer. </t>
  </si>
  <si>
    <t>Halsdiskbråck. Problemen debuterade vid 12 års ålder. Diagnos ställd av veterinär. Ingen behandling.</t>
  </si>
  <si>
    <t>Tiken fick fem valpar våren 2012. Året därefter vid 3 år och 8 månader drabbades hon av ryggdiskbråck. Flera diskar var påverkade och fallet bedömdes som inoperabelt. Tiken avlivades därmed.</t>
  </si>
  <si>
    <t>Tiken fick ryggdiskbråck vid 4 ½ års ålder. Hon opererades men avlivades vid 5 års ålder p.g.a. ryggproblemen. Hennes pappa fick diagnosen diskbråck vid nio års ålder.</t>
  </si>
  <si>
    <t>Tiken fick hals- och ryggdiskbråck vid 3-4 års ålder och har genomgått två operationer. Mår därefter bra och fungerar som jakthund.</t>
  </si>
  <si>
    <t>Tiken fick en kull på fyra valpar. Därefter - vid 4 ½ års ålder – drabbades hon av ryggdiskbråck och avlivades.</t>
  </si>
  <si>
    <t>Diagnos ställd av veterinär. Ryggproblem orsak till hundens död. En vältränad hund och jagade bra in till problemen uppstod.</t>
  </si>
  <si>
    <t>Hunden fick ryggdiskbråck vid 7 års ålder och är opererad.</t>
  </si>
  <si>
    <t>Tiken opererades för ryggdiskbråck vid 9 års ålder.</t>
  </si>
  <si>
    <t>Täckhund 1997 Hunden visade symtom på ryggdiskbråck vid 5 års ålder och opererades. Han fick 3 kullar med totalt 5 valpar under 1997 och 1998.</t>
  </si>
  <si>
    <t>Ägaren rapporterar att hunden opererats för halsdiskbråck vid 8 års ålder.</t>
  </si>
  <si>
    <t>Tiken fick ett akut ryggdiskbråck 120801 och avlivades samma dag. Hon hade en kull på 5 valpar 2011.</t>
  </si>
  <si>
    <t>Tiken visade symtom på ryggdiskbråck vid 4 år och 1 månads ålder. Hon blev då opererad akut.</t>
  </si>
  <si>
    <t>Tiken fick ryggdiskbråck vid 4 års ålder.</t>
  </si>
  <si>
    <t>Tiken visade symtom på ryggdiskbråck vid 3 år och 3 månader. Hon är ej opererad</t>
  </si>
  <si>
    <t>Ryggdiskbråck debuterade vid 6 års ålder. Hunden opererad. Hunden dog av sviterna 2 mån senare.</t>
  </si>
  <si>
    <t>Tiken fick diagnosen ryggdiskbråck vid 2 ½ års ålder. Hon opererades 2004 och 2007. Hon avlivades 080327 p.g.a. ryggproblemen</t>
  </si>
  <si>
    <t>Tiken fick diskbråck 2010 vid 14 års ålder och var helt förlamad i bakdelen. Blev helt återställd nästföljande år utan operation. Hon levde till 18 år och 1 månads ålder då njurarna sviktade.</t>
  </si>
  <si>
    <t>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</t>
  </si>
  <si>
    <t>Hanhunden fick diagnosen ryggdiskbråck vid 4 års ålder och avlivades p.g.a. detta.</t>
  </si>
  <si>
    <t>Opererad för akut ryggdiskbråck vid 5½ års ålder. Svarat bra på operation och rehabiliteringsträning.</t>
  </si>
  <si>
    <t>Hunden fick diagnosen ryggdiskbråck vid 11 års ålder.</t>
  </si>
  <si>
    <t>Hunden fick diagnosen ryggdiskbråck vid 5 års ålder. Ägaren har också rapporterat att hunden fick epilepsi. 1991 hade han en kull med 7 valpar.</t>
  </si>
  <si>
    <t>Vid 7 års ålder fick tiken akut ett ryggdiskbråck och förlamades. Beslut togs om avlivning.</t>
  </si>
  <si>
    <t>Hanhunden hann få 3 kullar med totalt 18 valpar. Våren 2008 opererades han för ryggdiskbråck. Då han åter fick diskbråck november 2009 så avlivades han. Ryggdiskbråk, hann få 3 kullar med 18 valpar.</t>
  </si>
  <si>
    <t>Hunden diagnosticerad halsdiskbråck vid 10 års ålder. Hunden avlivades p.g.a. detta 110708.</t>
  </si>
  <si>
    <t>Hunden fick ett akut ryggdiskbråck vid 5 år och opererades. Han har efteråt kunnat jaga och mår 2013 bra.</t>
  </si>
  <si>
    <t>Tiken fick en kull med fem valpar 2006. oktober 2007 fick hon ryggdiskbråck. Hon har tillfrisknat utan operation. Ryggdiskbråk, hann få fem valpar med Hvarsta Hviking och i den kullen drabbades en hund för 2 veckor sedan.</t>
  </si>
  <si>
    <t>Tiken fick diagnosen halsdiskbråck vid 8 års alder. Hon är ej opererad. Ägaren har angivit gastrit (magproblem) under övriga sjukdomar.</t>
  </si>
  <si>
    <t>Tiken visade symtom på ryggdiskbråck vid 5 års ålder och är opererad. Hon hade valpar 1993 och 1995, totalt 7 stycken. Hon avlivades 2003, hade ej samband med ryggproblemen.</t>
  </si>
  <si>
    <t>Hunden visade symtom på ryggdiskbråck vid 7 och 9 års ålder. Han är opererad. Hunden död vid 12 års ålder och skälet var ej ryggproblem. 1994 hade han en kull med 3 avkommor.</t>
  </si>
  <si>
    <t>5 år 10 mån vid diskbråck, fastställt med röntgen och opererad.</t>
  </si>
  <si>
    <t>Tiken visade symtom på halsdiskbråck vid sex års ålder och opererades.</t>
  </si>
  <si>
    <t>Hunden diagnosticerades ryggdiskbråck vid 5½ års ålder. Han är inte opererad. Hunden förolyckades 2002 då en lösspringande hund bet ihjäl honom. Han fick 1997-2001 103 valpar.</t>
  </si>
  <si>
    <t>Symtom vid 5,7 års ålder. Diskbråck fastställt med magnetröntgen. Medecinerad.</t>
  </si>
  <si>
    <t>Hanhunden fick diagnosen ryggdiskbråck vid 6 års ålder. Han är ej opererad.</t>
  </si>
  <si>
    <t>Hunden är opererad. Ryggdiskbråcket debuterade vid 7 års ålder.</t>
  </si>
  <si>
    <t>Hunden fick rygg- och halsdiskbråck vid 6 års ålder och är opererad. Avlivades kring 11 års ålder, orsaken var ej ryggproblemen. Inrapporterad av uppfödaren.</t>
  </si>
  <si>
    <t>Tiken visade symtom på ryggdiskbråck vid 3 års ålder. Hon är ej opererad. Avlivning ägde rum 040405 och orsaken var ej hennes ryggproblem.</t>
  </si>
  <si>
    <t>Tiken är diagnosticerad ryggdiskbråck vid 4 års alder. Hon är ej opererad. Avlivades kring 10 års ålder av annan orsak.</t>
  </si>
  <si>
    <t>Tiken fick diagnosen ryggdiskbråck vid 5½ års ålder. Hon är opererad. År 2000 hade hon en kull på 4 valpar.</t>
  </si>
  <si>
    <t xml:space="preserve">Tiken fick diagnosen ryggdiskbråck 2003 och är opererad. Tiken är avlivad av annan orsak. </t>
  </si>
  <si>
    <t>Visade symtom på ryggdiskbråck vid 6 års ålder. Opererad.</t>
  </si>
  <si>
    <t>Tiken fick diagnosen halsdiskbråck vid 8 års ålder och hon är opererad. Hon fick en valp 1991. Ägaren har angivit att tiken också fått diagnosen lungödem. Hon avlivades vid 13 års ålder av annan orsak.</t>
  </si>
  <si>
    <t>Tiken fick diagnosen akut ryggdiskbråck vid 5 års ålder och avlivades.</t>
  </si>
  <si>
    <t>Hunden fick halsdiskbråck vid nio års ålder och avlivades I samband med det.</t>
  </si>
  <si>
    <t>Tiken fick diagnosen halsdiskbråck vid 14 års ålder. Tiken avlivades vid 16 års ålder av andra orsaker. Vid 8-9 års ålder fick hon blåsljud på hjärtat och behandlades med vätskedrivande medicin.</t>
  </si>
  <si>
    <t>Tiken fick ryggdiskbråck vid 7 års ålder och opererades. Avlivades vid 12 års ålder, orsaken var ej ryggproblemen.</t>
  </si>
  <si>
    <t>Hanhunden har fått diagnoserna hals- och ryggdiskbråck 2006 resp. 2011. Han är ej opererad.</t>
  </si>
  <si>
    <t>Tiken ryggröntgades vid 2,5 års ålder och fick omdömet K5 vilket registrerats på DKK. Hon fick diagnosen ryggdiskbråck vid 8 års ålder. Hon är ej opererad.</t>
  </si>
  <si>
    <t>Tiken visade symtom före två års ålder men diagnosen ryggdiskbråck ställdes då hon var 4 år och opererades. Efter rehabiliteringsträning har tiken blivit helt återställd.</t>
  </si>
  <si>
    <t>Tiken fick diagnosen halsdiskbråck vid 1 år samt ryggdiskbråck vid 10 år. Hon avlivades augusti 2004 p.g.a. ryggproblem. Hon var ej opererad.</t>
  </si>
  <si>
    <t>Hunden fick symtom på halsdiskbråck vid 11 års ålder. Orsak till hundens död.</t>
  </si>
  <si>
    <t>Tiken visade symtom på ryggdiskbråck vid 7 års ålder. Hon är ej opererad. Avlivningsorsak hade ej samband med ryggproblemen.</t>
  </si>
  <si>
    <t>Diagnos ställd av veterinär. Ryggproblem orsak till hundens död vid 4 års ålder. Visade problem med bakhälta vid jakt.</t>
  </si>
  <si>
    <t>Diagnos ställd av veterinär. Avlivad. debut vid ca 5 år.</t>
  </si>
  <si>
    <t>Vid sju års ålder blev hunden förlamad i bakdelen. Hon har behandlats med mediciner och rehabilitering och november 2013 är hon inte återställd men på bättringsvägen. Ryggdiskbråck.</t>
  </si>
  <si>
    <t>Tiken fick akut ryggdiskbråck vid 1 år och 7 månaders ålder. Hon blev opererad samma dag men har ej blivit helt återställd. Mamman är ryggröntgad K0 (inga förkalkningar) och kullsystern K3. Avläsning är gjord på NKK.</t>
  </si>
  <si>
    <t>Hunden fick diagnosen ryggdiskbråck vid 6 ½ års ålder. Han är ej opererad. Han har jagat säsongerna efter detta och mår 2013 bra. Han fick åren 2005 – 2007 nio kullar med totalt 36 valpar.</t>
  </si>
  <si>
    <t>Tiken fick symtom på ryggdiskbråck vid 4 år och 9 månaders ålder. Hon avlivades juni 2009 p.g.a. detta. Hon blev inte opererad.</t>
  </si>
  <si>
    <t>Hunden visade symtom på ryggdiskbråck vid 5 års ålder. Orsaken till hundens död.</t>
  </si>
  <si>
    <t>Hanhunden fick diagnosen ryggdiskbråck vid 5 år och 7 månader. Först provades vila och medicinsk behandling och viss förbättring noterades men hunden opererades därefter. Han är ej helt återställd.</t>
  </si>
  <si>
    <t>Vid åtta års ålder fick tiken ryggdiskbråck.</t>
  </si>
  <si>
    <t>Hunden fick diagnosen ryggdiskbråck 1997 och avlivades då p.g.a. detta.</t>
  </si>
  <si>
    <t>Hunden visade symtom på ryggbesvär vid 7 och 9 år.Diagnos med röntgen och veterinär.</t>
  </si>
  <si>
    <t>Hunden fick diagnosen ryggdiskbråck vid 5 resp 7 års ålder. Han är ej opererad. Ägaren rapporterar även att hunden fått diagnosen epilepsi.</t>
  </si>
  <si>
    <t>Tiken diagnosticerad ryggdiskbråck år 2004.</t>
  </si>
  <si>
    <t>Hunden har använts i avel och har på 12 kullar fått 48 valpar. Vid 9 år och 7 månaders ålder fick han ryggdiskbråck. Han avlivades p.g.a. detta.</t>
  </si>
  <si>
    <t>Tiken visade symtom på ryggdiskbråck vid 4 års ålder och blev opererad.</t>
  </si>
  <si>
    <t>Tiken fick diagnosen ryggdiskbråck vid 6 års ålder och avlivades med anledning av detta.</t>
  </si>
  <si>
    <t>Tiken fick diagnosen ryggdiskbråck och opererades 2010. Därefter följde rehabilitering men tiken avlivades på grund av ryggproblemen kort därefter.</t>
  </si>
  <si>
    <t>Hunden fick diagnosen ryggdiskbråck vid 6 års ålder och avlivades maj 2006 p.g.a. detta. Han hade 2003 – 2006 sju kullar med totalt 38 valpar.</t>
  </si>
  <si>
    <t>Diagnos ställd med röntgen. Medicinerad. Debuterade vid 6 års ålder. Dog (avlivad) pga ryggproblemen.</t>
  </si>
  <si>
    <t>Insjuknade vid ca 9 år. Milt diskbråck, efter 2 månaders vila var han igång med jakten igen. Nu efter ca 8 månader har vi fortfarande inte märkt några problem. Fastställt av veterinär, fick kortison.</t>
  </si>
  <si>
    <t>Tiken blev opererad för ryggdiskbråck, minns ej vid vilken ålder.</t>
  </si>
  <si>
    <t>Tiken fick ryggdiskbråck kring 5 års ålder.</t>
  </si>
  <si>
    <t>Hanhunden fick diagnosen diskbråck vid 7 års alder. Han avlivades av andra orsaker 1995.</t>
  </si>
  <si>
    <t>Hunden fick vid 4 års ålder diagnosen ryggdiskbråck.</t>
  </si>
  <si>
    <t>Hunden fick ryggdiskbråck 2013 vid knappt sex års ålder och opererades i maj 2013.</t>
  </si>
  <si>
    <t>Tiken fick diagnosen hals- och ryggdiskbråck vid 6 års ålder.</t>
  </si>
  <si>
    <t>Hunden fick diagnosen ryggdiskbråck vid 6 års ålder. Han är ej opererad. År 1992-2000 fick han 5 kullar med totalt 23 valpar. Ägaren har rapporterat att hunden haft tumör i testikeln.</t>
  </si>
  <si>
    <t>Tiken fick ryggdiskbråck vid 6 års ålder och blev opererad. Hon levde fram till 14 års ålder.</t>
  </si>
  <si>
    <t>Tiken fick ryggdiskbråck vid 3 års ålder. Hon har efter vila återställts och återigen kunnat jaga.</t>
  </si>
  <si>
    <t>Tiken fick diagnosen ryggdiskbråck vid 1 års ålder. Hon är ej opererad.</t>
  </si>
  <si>
    <t>Ryggdiskbråck debuterade vid 5 års ålder. Opererad.</t>
  </si>
  <si>
    <t xml:space="preserve">Tiken visade symtom på ryggdiskbråck vid 3 års ålder och är opererad. </t>
  </si>
  <si>
    <t>Tiken visade symtom på ryggdiskbråck vid 3 års ålder och är opererad.</t>
  </si>
  <si>
    <t>Symtom på ryggdiskbråck debuterade vid 7 års ålder. Hunden opererad.</t>
  </si>
  <si>
    <t xml:space="preserve">Vid 10 års ålder blev tiken lam och släpade sin bakdel. Ägaren ställde diagnosen diskbråck. Tiken avlivades. Hon fick dessförinnan två kullar. </t>
  </si>
  <si>
    <t>Tiken opererades för ryggdiskbråck vid 6 års ålder. Hon levde till 12 års ålder och avlivades av annan orsak än detta.</t>
  </si>
  <si>
    <t>Tiken är ryggröntgad K2 i Finland. Hon blev förlamad av ryggdiskbråck och opererades 111006. Tiken är inte helt återställd 2013. 2010 hade hon 2 valpar.</t>
  </si>
  <si>
    <t>Tiken fick ryggdiskbråck vid 3 års ålder. Hon tillfrisknade utan operation och vid inrapporteringen är hon 14 år och mår väl</t>
  </si>
  <si>
    <t>Tiken är diagnosticerad ryggdiskbråck vid 6 års ålder. Hon är opererad.</t>
  </si>
  <si>
    <t>Tiken fick akut ryggdiskbåck vid 10 ½ års ålder i samband med lek. Hon avlivades 120719. Hon har haft 5 kullar med totalt 27 valpar.</t>
  </si>
  <si>
    <t>Fick diagnosen ryggdiskbråck vid 7 års ålder. Han är ej opererad.</t>
  </si>
  <si>
    <t>Hunden fick diagnosen ryggdiskbråck vid 5 års ålder och blev opererad.</t>
  </si>
  <si>
    <t>Vid sex års ålder blev tiken totalförlamad p.g.a. ryggdiskbråck och avlivades.</t>
  </si>
  <si>
    <t>Tiken fick ryggdiskbråck vid 3 års ålder, bl.a. undersökt med magnetröntgen. Tiken död vid 3 ½ års ålder p.g.a. ormbett.</t>
  </si>
  <si>
    <t>Tiken fick diagnosen ryggdiskbråck vid 4 års ålder. Hon är ej opererad.</t>
  </si>
  <si>
    <t>Symtom vid 4,5 års ålder. Diagnos fastställd med röntgen. Medicinerad. 5 diskbråck under 1,5 år.</t>
  </si>
  <si>
    <t>Hunden har fått diagnosen hals- och ryggdiskbråck vid 4-5 års ålder. Han är ej opererad. Han avlivades vid 17 års ålder av annan orsak. Ägaren har angivit att hunden fick diagnosen epilepsi kring 8 års ålder.</t>
  </si>
  <si>
    <t>Ryggdiskbråck. Diagnos ställd av veterinär. Symtom vid 8,5 års ålder.</t>
  </si>
  <si>
    <t>Hanhunden fick hals- och ryggdiskbråck och opererades vid 3 resp. 7 års ålder. Han avlivades vid 13 års ålder av annan orsak.</t>
  </si>
  <si>
    <t>Hunden fick diagnosen hals- och ryggdiskbråck vid 7 års ålder. Han är opererad. 1992 fick han två kullar med totalt nio valpar. Hunden avlivades 990525 av andra skäl än rygg-halsproblem.</t>
  </si>
  <si>
    <t>Tiken fick ryggdiskbråck vid fyra års ålder och opererades. Hon hade en kull med 1 valp 1991. Tiken avlivades 100528 av andra skäl än diskbråck.</t>
  </si>
  <si>
    <t>Hunden fick diagnosen ryggdiskbråck vid 9 års ålder och avlivades p.g.a. detta 11-11-23.</t>
  </si>
  <si>
    <t>Tiken fick diagnosen ryggdiskbråck vid 11 års ålder. Hon är ej opererad.</t>
  </si>
  <si>
    <t>Tiken fick diagnosen ryggdiskbråck vid 5 års ålder. Hon är ej opererad.</t>
  </si>
  <si>
    <t>Har behandlats för ryggdiskbråck på Strömsholm.</t>
  </si>
  <si>
    <t xml:space="preserve">Hunden visade symtom på ryggdiskbråck vid 10 år men hade senare inga problem. Han är ej opererad. Under 1987 – 1992 blev han far till 100 valpar. Han avlivades 970418 av annat skäl än ryggproblem. </t>
  </si>
  <si>
    <t>Tiken har fått diagnosen ryggdiskbråck vid 2 respektive 5 års ålder. Hon är ej opererad. Ägaren har även angivit allergi.</t>
  </si>
  <si>
    <t>Hanen fick diagnosen ryggdiskbråck vid 5 år och 5 månaders ålder. Han avlivades p.g.a. detta.</t>
  </si>
  <si>
    <t>Tiken fick diagnosen ryggdiskbråck vid drygt 9 års ålder och blev avlivad</t>
  </si>
  <si>
    <t>Ryggdiskbråck, diagnos ställd av veterinär med hjälp av CT röntgen. Vid 6,5 års ålder.</t>
  </si>
  <si>
    <t>Vid 6 års ålder fick tiken diagnosen ryggdiskbråck. Symtomen var tydliga under några månader men medicinsk behandling fick henne frisk. Vid inrapportering juli 2013 mår tiken fortfarande bra.</t>
  </si>
  <si>
    <t>Tiken fick ryggdiskbråck vid fyra års ålder och blev opererad. Levde till 13 års ålder.</t>
  </si>
  <si>
    <t>Hunden fick symtom på ryggdiskbråck vid 2 års ålder. Han är ej opererad. P.g.a. hjärtproblem avlivades han 2006.</t>
  </si>
  <si>
    <t>Avlivad p.g.a. ryggdiskbråck vid 6-7 års ålder.</t>
  </si>
  <si>
    <t>Symtom på rygg diskbråck debuterade vid 3,5 års ålder. Diagnos ställd avveterinär med hjälp av röntgen. Behandlad med medicin. Orsak till hundens död.</t>
  </si>
  <si>
    <t>Tiken fick diagnosen ryggdiskbråck vid 2-3 års ålder och är avlivad p.g.a. detta.</t>
  </si>
  <si>
    <t>Hunden fick diskbråck (ej angivet om hals eller rygg) innan fyra års ålder och är opererad.</t>
  </si>
  <si>
    <t>Hunden fick diagnosen ryggdiskbråck vid 10 års alder. Han opererades ej. Avlivad i november 2011 p.g.a. diskbråck.</t>
  </si>
  <si>
    <t>Tiken opererad för ryggdiskbråck vid 5 års ålder. Hon är idag 2013 ej helt återställd med en något förlångsam placeringsreflex i en baktass.</t>
  </si>
  <si>
    <t>Rygg- o Halsdiskbråck debuterade vis 7 års ålder. Diagnos ställd av veterinär. Medicinerad. Orsak till hundens död vid 7 års ålder.</t>
  </si>
  <si>
    <t>Ryggdiskbråck debuterade vid 13 år o 6 mån. Orsak till hundens död.</t>
  </si>
  <si>
    <t>Ryggdiskbråck debuterade vid 3 år o 9 mån. Orsak till hundens död</t>
  </si>
  <si>
    <t>Ryggdiskbråck debuterade vid 4,5 års ålder. Frisknade själv till och fungerade som jakthund vid 8 års ålder.</t>
  </si>
  <si>
    <t>Hunden fick diagnosen ryggdiskbråck vid 6 års ålder. Han opererades men fick avlivas p.g.a. sina ryggproblem 6 år gammal.</t>
  </si>
  <si>
    <t>Hunden fick symtom på ryggdiskbråck vid 5 år och 11 månader vid hemkomst från promenad. Då veterinär bedömt att hunden inte skulle kunna fungera som jakthund ens efter operation så togs beslut om avlivning 2013-01-03.</t>
  </si>
  <si>
    <t>Tiken visade symtom på ryggdiskbråck vid 7 års ålder. Hon är opererad. Avlivades på grund av ryggproblemen 030523.</t>
  </si>
  <si>
    <t>Tiken visade symtom på ryggdiskbråck vid 4 års ålder. Hon är opererad. Hon har också haft problem med taxexcem.</t>
  </si>
  <si>
    <t>Hunden drabbades av ryggdiskbråck vid c:a 5 års ålder, fick avlivas maj 2013 p.g.a. diskbråcket.</t>
  </si>
  <si>
    <t>Ägaren rapporterar att tiken fick ryggdiskbråck vid 3 års ålder och blev opererad. Hon avlivades av annan anledning. Tiken var jaktduglig livet ut.</t>
  </si>
  <si>
    <t>Tiken fick halsdiskbråck vid 2 ½ års ålder. Avlivad 130121 på grund av diskbråcket.</t>
  </si>
  <si>
    <t>Tiken visade symtom på ryggdiskbråck strax före 5 års ålder. Hon är opererad. Avlivning skedde 2000-01-10 på grund av ryggproblemen.</t>
  </si>
  <si>
    <t>Hunden visades symtom på ryggdiskbråck första gången vid 8 års ålder. Återfall hösten 2012 precis innan rådjursjakten. Han är ej opererad utan behandlad med mediciner och vila.</t>
  </si>
  <si>
    <t>Ryggdiskbråck debuterade vid 4 års ålder. Opererad.</t>
  </si>
  <si>
    <t>Ryggdiskbråck vid 5 års ålder. Diagnos ställd med röntgen och av veterinär. Hunden bra med hjälp av vila.</t>
  </si>
  <si>
    <t>Ryggproblem debuterade vid 2 år och 6 mån. Hunden är opererad.</t>
  </si>
  <si>
    <t>Tiken fick diagnosen ryggdiskbråck vid 4 års ålder och är opererad.</t>
  </si>
  <si>
    <t>Tiken fick diagnosen halsdiskbråck vid 5 års ålder och är opererad. Under 2000 – 2001 fick hon två kullar med totalt nio valpar.</t>
  </si>
  <si>
    <t>Hunden fick diagnosen ryggdiskbråck vid 5 års ålder. Han blev opererad. Han avlivades vid 9 ½ års ålder p.g.a. ryggproblem.</t>
  </si>
  <si>
    <t>Hunden visades symtom på ryggdiskbråck vid 12 års ålder vilket blev en bidragande orsak till beslutet om avlivning. Han hade även förhöjda levervärden och blåsljud på hjärtat.</t>
  </si>
  <si>
    <t>Diskbråck i nacke och rygg akut. Vid ca 6 års ålder. Orsak till hundens död.</t>
  </si>
  <si>
    <t>Hunden visade symtom på hals- och ryggdiskbråck vid 4 års ålder och är opererad. Under 1982 - 1990 blev han far till 36 valpar (14 kullar). Hunden avlivades 1991, orsak var ej rygg- eller halsproblem. Det finns angivet att hunden behandlats för leversjukdom.</t>
  </si>
  <si>
    <t>Tiken fick diagnosen ryggdiskbråck vid 4 års ålder. Hon fick två kullar (1996 och 1997) med totalt åtta valpar. Tiken avlivad 2003, orsak ej angiven.</t>
  </si>
  <si>
    <t>Tiken drabbades av ryggdiskbråck vid 6 års ålder. Diagnosen ställd med magnetröntgen. Hunden blev opererad. Avlivning skedde 2008 p.g.a. ryggproblem.</t>
  </si>
  <si>
    <t>2019-01-18</t>
  </si>
  <si>
    <t>SE57310/2010</t>
  </si>
  <si>
    <t>Rågläntans Strax</t>
  </si>
  <si>
    <t>S42485/2003</t>
  </si>
  <si>
    <t>Frostängens Albertina</t>
  </si>
  <si>
    <t>2019-02-18</t>
  </si>
  <si>
    <t>Hunden fick ryggproblem vid 8,5 års ålder (2019-02-10). Diagnos ställd av veterinär.Blev medicinerad.</t>
  </si>
  <si>
    <t>Inrapporteringsdatum</t>
  </si>
  <si>
    <t>SE47896/2014</t>
  </si>
  <si>
    <t>Majomas Evita</t>
  </si>
  <si>
    <t>SE37474/2011</t>
  </si>
  <si>
    <t>Ygeia Espri</t>
  </si>
  <si>
    <t>SE36487/2011</t>
  </si>
  <si>
    <t>Lilla Farsbo's Xtra-Xtra</t>
  </si>
  <si>
    <t>2019-02-24</t>
  </si>
  <si>
    <t>Ryggdiskbråck vid 3,5 års ålder, diagnos ställd av veterinär, hunden avlivad efter diagnos.</t>
  </si>
  <si>
    <t>S64268/89</t>
  </si>
  <si>
    <t>Ainbusken's Barbie</t>
  </si>
  <si>
    <t>S37115/87</t>
  </si>
  <si>
    <t>Lotta</t>
  </si>
  <si>
    <t>S24964/86</t>
  </si>
  <si>
    <t>Megalit's Jaktman</t>
  </si>
  <si>
    <t>2019-03-08</t>
  </si>
  <si>
    <t>Akut Ryggdiskbrock vid ca 5 års ålder. Diagnos ställd av veterinär. Tiken opererad, levde vidare till hög ålder.</t>
  </si>
  <si>
    <t>S43073/2008</t>
  </si>
  <si>
    <t>Mariebergs Oddi</t>
  </si>
  <si>
    <t>Ryggdiskbråck vid 6 års ålder. Diagnos ställd av veterinär med hjälp av röntgen. Opererad. Dödsorsak vid ca 8 års ålder var ryggproblem.</t>
  </si>
  <si>
    <t>2019-03-18</t>
  </si>
  <si>
    <t>S20786/2003</t>
  </si>
  <si>
    <t>Ophera's Don Alfonso</t>
  </si>
  <si>
    <t>S50217/2001</t>
  </si>
  <si>
    <t>Ophera's Zerafim</t>
  </si>
  <si>
    <t>S42964/2000</t>
  </si>
  <si>
    <t>Ophera's Ulmer</t>
  </si>
  <si>
    <t>Ryggdiskbråck vid 5 års ålder. Diagnos ställd av veterinär, med hjhälp av röntgen. Opererad. Hunden har hjärtproblem samt starr.</t>
  </si>
  <si>
    <t>S48094/2007</t>
  </si>
  <si>
    <t>Ophera's Wagner</t>
  </si>
  <si>
    <t>S48343/2004</t>
  </si>
  <si>
    <t>Storfoten's Here I Come</t>
  </si>
  <si>
    <t>N08649/06</t>
  </si>
  <si>
    <t>Storfoten's Örjan</t>
  </si>
  <si>
    <t xml:space="preserve">Ryggdiskbråck vid 8,5 års ålder. Diagnos ställd av veterinär med hjälp av röntgen, behandlad med medicin. Starr och hjärtproblem. </t>
  </si>
  <si>
    <t>SE57363/2011</t>
  </si>
  <si>
    <t>Högeruds Flower Flame</t>
  </si>
  <si>
    <t>SE20437/2010</t>
  </si>
  <si>
    <t>Högeruds Maya Piraya</t>
  </si>
  <si>
    <t>SE45620/2010</t>
  </si>
  <si>
    <t>Cheslook Doff</t>
  </si>
  <si>
    <t>2019-03-30</t>
  </si>
  <si>
    <t>Ryggdiskbråck vid 7 års ålder diagnos ställd av veterinär med hjälp av röntgen. Behandlad med medicin.</t>
  </si>
  <si>
    <t>SE16077/2016</t>
  </si>
  <si>
    <t>Ellensborg's Babsan</t>
  </si>
  <si>
    <t>SE33415/2013</t>
  </si>
  <si>
    <t>Oliwhistars Flying Diva</t>
  </si>
  <si>
    <t>SE35128/2014</t>
  </si>
  <si>
    <t>Ellensborg's Red River</t>
  </si>
  <si>
    <t>2019-04-08</t>
  </si>
  <si>
    <t>SE16078/2016</t>
  </si>
  <si>
    <t>Ellensborg's Dame Edna</t>
  </si>
  <si>
    <t>Ryggdiskbråck vid 3 års ålder Diagnos ställd med hjälp av röndgen av veterinär. Behandlad med medicin.</t>
  </si>
  <si>
    <t>SE19002/2015</t>
  </si>
  <si>
    <t>Biwas Åfelia of Kasimir</t>
  </si>
  <si>
    <t>SE41549/2012</t>
  </si>
  <si>
    <t>Angelhaken Madilta</t>
  </si>
  <si>
    <t>Ryggdiskbråck vid 3,5 års ålderDiagnos ställd av veterinär, hunden behandlad med medicin.</t>
  </si>
  <si>
    <t>2019-04-24</t>
  </si>
  <si>
    <t>Inrapporterings
datum</t>
  </si>
  <si>
    <t>S55481/2007</t>
  </si>
  <si>
    <t>Kung Karls Excel</t>
  </si>
  <si>
    <t>S32132/2005</t>
  </si>
  <si>
    <t>Kung Karls Cute Cucumber</t>
  </si>
  <si>
    <t>S23472/2006</t>
  </si>
  <si>
    <t>Sundsdal's Orlando</t>
  </si>
  <si>
    <t>2019-05-06</t>
  </si>
  <si>
    <t>Ryggproblem vid 11,5 års ålder. Diagnos ställd av veterinär, behandlad med medicin. Även konstatreat hjärtproblem.</t>
  </si>
  <si>
    <t>SE17209/2010</t>
  </si>
  <si>
    <t>Klackebos Volly</t>
  </si>
  <si>
    <t>S46812/2008</t>
  </si>
  <si>
    <t>Klackebos Pila</t>
  </si>
  <si>
    <t>S62898/2006</t>
  </si>
  <si>
    <t>Skogsdrevets CC Hector</t>
  </si>
  <si>
    <t>2019-05-17</t>
  </si>
  <si>
    <t>Ryggproblem vid 8 års ålder.Diagnos ställd med röntgen, läkt ut utan behandling. Har även armbågsleds dysplasi.</t>
  </si>
  <si>
    <t>S25492/2007</t>
  </si>
  <si>
    <t>Klevhults Skalle-Per</t>
  </si>
  <si>
    <t>S34965/2002</t>
  </si>
  <si>
    <t>Klevhults Zinta</t>
  </si>
  <si>
    <t>2019-06-30</t>
  </si>
  <si>
    <t>Vid 10 års ålder fick hunden känning av ett halsdiskbråck. Vid 12 års ålder i samband med hopp från fotölj fick hunden akut ryggdiskbråck. Ryggproblemet orsak till hundens död.</t>
  </si>
  <si>
    <t>SE51991/2014</t>
  </si>
  <si>
    <t>Jaktvet Tudor</t>
  </si>
  <si>
    <t>SE40090/2010</t>
  </si>
  <si>
    <t>Jaktvet Spränga</t>
  </si>
  <si>
    <t>SE51920/2010</t>
  </si>
  <si>
    <t>Spanters Dodger</t>
  </si>
  <si>
    <t>2019-07-03</t>
  </si>
  <si>
    <t>Ryggdiskbråck. 4 år &amp; 10 mån. Fastställt med hjälp av röntgen på Strömsholm. Opererad mellan skuldror med bra resultat.</t>
  </si>
  <si>
    <t>SE13291/2014</t>
  </si>
  <si>
    <t>Smen's Kira</t>
  </si>
  <si>
    <t>FIN42961/07</t>
  </si>
  <si>
    <t>Napoleon</t>
  </si>
  <si>
    <t>2019-07-04</t>
  </si>
  <si>
    <t>Ryggdiskbråck vid 5,5 års ålder, diagnos ställd av veterinär. Orsak till hundens död.</t>
  </si>
  <si>
    <t>SE43616/2014</t>
  </si>
  <si>
    <t>Räbbåsens Ester</t>
  </si>
  <si>
    <t>SE50694/2010</t>
  </si>
  <si>
    <t>Räbbåsens Tanja</t>
  </si>
  <si>
    <t>S63199/2006</t>
  </si>
  <si>
    <t>Lisego Nosa Tsarevich</t>
  </si>
  <si>
    <t>2019-07-24</t>
  </si>
  <si>
    <t>Ryggdiskbråck. Förlamad i bakdelen vid 5 års ålder, kunde ej kissa. Diagnos ställd av veterinär. Orska till hundens död.</t>
  </si>
  <si>
    <t>SE10608/2013</t>
  </si>
  <si>
    <t>Ellensborg's Krasse</t>
  </si>
  <si>
    <t>Ryggdiskbråck, förlamad i hela bakkroppen vid 4,4 års ålder.Diagnos ställd av veterinär. Opererad utan märkbar förbättring. Orsak till hundens död.</t>
  </si>
  <si>
    <t>2019-10-15</t>
  </si>
  <si>
    <t>SE55760/2011</t>
  </si>
  <si>
    <t>Manaca's Aimable Amie</t>
  </si>
  <si>
    <t>S13153/2006</t>
  </si>
  <si>
    <t>Dualis Unnibell</t>
  </si>
  <si>
    <t>MET145/07</t>
  </si>
  <si>
    <t>Cyberdachs Mini Asterix</t>
  </si>
  <si>
    <t>2019-11-01</t>
  </si>
  <si>
    <t>Ryggdiskbråck vid 6 års ålder, diagnos ställd med MR röntgen på Strömsholm. orsak till hundens död.</t>
  </si>
  <si>
    <t>Ryggdiskbråck vid 3 års ålder diagnos ställd med röntgen. hunden bedömd med K6. Modern med K1. Behandlad med medicin.</t>
  </si>
  <si>
    <t>SE59482/2016</t>
  </si>
  <si>
    <t>Cordonis Flisa's Enso</t>
  </si>
  <si>
    <t>S39641/2008</t>
  </si>
  <si>
    <t>Cordonis Flisa</t>
  </si>
  <si>
    <t>SE38743/2011</t>
  </si>
  <si>
    <t>Hälsingesvedjans Edgar</t>
  </si>
  <si>
    <t>2019-11-29</t>
  </si>
  <si>
    <t>Avlivades på grund av ryggproblem vid 3 års ålder, 3 diskar i bröstryggen fungerade inte och gav stora problem.</t>
  </si>
  <si>
    <t>SE23145/2016</t>
  </si>
  <si>
    <t>Track-Action Lumo</t>
  </si>
  <si>
    <t>FI25291/11</t>
  </si>
  <si>
    <t>Noranda</t>
  </si>
  <si>
    <t>FI48015/14</t>
  </si>
  <si>
    <t>Norden Liht Quit Bright</t>
  </si>
  <si>
    <t>2019-12-10</t>
  </si>
  <si>
    <t>Ryggdiskbråck vid ca 4 års ålder. Hunden opererad, diagnos ställd med hjälp av röntgen samt med CT-Scan. Annan sjukdom angiven. Bukspottkörtelinflamation, magsår / IBS.</t>
  </si>
  <si>
    <t>SE36173/2014</t>
  </si>
  <si>
    <t>Snöbäckens Morris</t>
  </si>
  <si>
    <t>S15838/2008</t>
  </si>
  <si>
    <t>Snöbäckens Jena</t>
  </si>
  <si>
    <t>SE29166/2010</t>
  </si>
  <si>
    <t>Pysslas Gustav</t>
  </si>
  <si>
    <t>2019-12-19</t>
  </si>
  <si>
    <t>Ryggdiskbråck vid 5 års ålder.Diagnos ställd med hjälp av röntgen, hunden opererad. Hunden jagar normalt efter ca ett halvår efter operationen.</t>
  </si>
  <si>
    <t>SE11612/2012</t>
  </si>
  <si>
    <t>Soft Color's Bambi Girl Af A-Son</t>
  </si>
  <si>
    <t>S54716/2006</t>
  </si>
  <si>
    <t>Lillsjöskogens Agnes De Bonbon</t>
  </si>
  <si>
    <t>S32414/2007</t>
  </si>
  <si>
    <t>Skeidhaugen's Adelhorst A-Son</t>
  </si>
  <si>
    <t>2020-02-14</t>
  </si>
  <si>
    <t>Ryggdiskbråck vid 8 års ålder. Diagnos ställd av veterinär, Diagnos med hjälp av röntgen Medicineras. Utlöstes vid hopp från soffa.</t>
  </si>
  <si>
    <t>SE55607/2010</t>
  </si>
  <si>
    <t>Tallhyddans Viran</t>
  </si>
  <si>
    <t>S49767/2004</t>
  </si>
  <si>
    <t>Callavanti Danny Daleman</t>
  </si>
  <si>
    <t>2020-02-25</t>
  </si>
  <si>
    <t>Halsdiskbråck vid 9 års ålder. Diagnos ställd av veterinär med hjälp av röntgen, hunden är o0pererad och medicinerad.</t>
  </si>
  <si>
    <t>SE16484/2014</t>
  </si>
  <si>
    <t>Majomas Kyra</t>
  </si>
  <si>
    <t>SE40536/2010</t>
  </si>
  <si>
    <t>Lilla Farsbo's Malliga Mendy</t>
  </si>
  <si>
    <t>SE22798/2012</t>
  </si>
  <si>
    <t>Högeruds Krummelur</t>
  </si>
  <si>
    <t>2020-03-02</t>
  </si>
  <si>
    <t>Ryggdiskbråck vid 5 års ålder. Diagnos ställd av veterinär. helt förlamad i bakben. Orsak till hundens död.</t>
  </si>
  <si>
    <t>SE49964/2012</t>
  </si>
  <si>
    <t>Wiebos Holger</t>
  </si>
  <si>
    <t>S23269/2009</t>
  </si>
  <si>
    <t>Frostvallens Vilma</t>
  </si>
  <si>
    <t>2020-03-27</t>
  </si>
  <si>
    <t>Ryggdiskbråck vid 6 års ålder. Diagnos ställd av veterinär med röntgen, opererad och medicinerad. Orsak till hundens död.</t>
  </si>
  <si>
    <t>S14817/2005</t>
  </si>
  <si>
    <t>Sävsjöns Pys</t>
  </si>
  <si>
    <t>S38390/98</t>
  </si>
  <si>
    <t>Sävsjöns Ina</t>
  </si>
  <si>
    <t>S36912/2001</t>
  </si>
  <si>
    <t>Hjärpens Athos</t>
  </si>
  <si>
    <t>2020-05-08</t>
  </si>
  <si>
    <t>Ryggdiskbråck vid 5 års ålder, blev opererad och levde till en ålder av 13 år ~</t>
  </si>
  <si>
    <t>SE24927/2015</t>
  </si>
  <si>
    <t>Gånedalens Bojan</t>
  </si>
  <si>
    <t>S54281/2009</t>
  </si>
  <si>
    <t>Gånedalens Pia</t>
  </si>
  <si>
    <t>SE61654/2012</t>
  </si>
  <si>
    <t>Vesleöksna's Brasse</t>
  </si>
  <si>
    <t>2020-05-12</t>
  </si>
  <si>
    <t>Ryggdickbråck vid 5 års ålder.Diagnos ställd av veterinär, ej röntgad. Behandlad med medicin.</t>
  </si>
  <si>
    <t>SE53784/2013</t>
  </si>
  <si>
    <t>Hissmovallens Filip</t>
  </si>
  <si>
    <t>S23685/2009</t>
  </si>
  <si>
    <t>Skogsletta's Zd Ada</t>
  </si>
  <si>
    <t>NO38873/10</t>
  </si>
  <si>
    <t>Råtassen's J-Timmi</t>
  </si>
  <si>
    <t>Täckhund 2019. Ryggdiskbråck vid 6 års ålder. Diagnos ställd av veterinär med hjälp av röntgen, hunden opererad.</t>
  </si>
  <si>
    <t>SE15704/2016</t>
  </si>
  <si>
    <t>Salarps Julia</t>
  </si>
  <si>
    <t>SE15016/2012</t>
  </si>
  <si>
    <t>Dammlöt's Xotic</t>
  </si>
  <si>
    <t>SE27738/2011</t>
  </si>
  <si>
    <t>K'ke Asterias Mercurius Mihael</t>
  </si>
  <si>
    <t>2020-05-18</t>
  </si>
  <si>
    <t>Ryggdiskbråck vid 4 års ålder. Diagnos ställd av veterinär med MRA röntgen. Opererad.</t>
  </si>
  <si>
    <t>SE29195/2015</t>
  </si>
  <si>
    <t>Jagtmax's Dz Pomperipossa</t>
  </si>
  <si>
    <t>S37458/2008</t>
  </si>
  <si>
    <t>Sönnarönas Zv Zaigon</t>
  </si>
  <si>
    <t>S44100/2009</t>
  </si>
  <si>
    <t>Jagtmax's Xt Diesel</t>
  </si>
  <si>
    <t>2020-06-09</t>
  </si>
  <si>
    <t>Ryggdiskbråck. Hunden fick symtom första gången vid 2 års ålder. Diagnos ställd av veterinär med hjälp av röntgen. Hunden medicinerad, 3:e gången vid 5 års ålder med ryggproblem var det så illa så avlivning beslöts.</t>
  </si>
  <si>
    <t>S33979/2004</t>
  </si>
  <si>
    <t>Snöbäckens Laban</t>
  </si>
  <si>
    <t>2020-06-10</t>
  </si>
  <si>
    <t>Ryggdiskbråck vid 6 års ålder. Diagnos ställd av veterinär med röntgen.</t>
  </si>
  <si>
    <t>SE39269/2014</t>
  </si>
  <si>
    <t>Buzen</t>
  </si>
  <si>
    <t>SE34479/2010</t>
  </si>
  <si>
    <t>Måsebo Semlan</t>
  </si>
  <si>
    <t>SE24073/2011</t>
  </si>
  <si>
    <t>Jaktvallens Trym</t>
  </si>
  <si>
    <t>2020-07-28</t>
  </si>
  <si>
    <t>Ryggdiskbrock mellan 12/13 kotan. Diagnos ställd med röntgen, hunden opererad. Symtom vid 6 års ålder. Orsak till hundens död.</t>
  </si>
  <si>
    <t>SE25542/2014</t>
  </si>
  <si>
    <t>Salle</t>
  </si>
  <si>
    <t>S65024/2009</t>
  </si>
  <si>
    <t>Hissmovallens Benita</t>
  </si>
  <si>
    <t>S33490/2007</t>
  </si>
  <si>
    <t>Ubsola Kalle</t>
  </si>
  <si>
    <t>Rygg / Hals diskbråck.  symtom vid 3,5 års ålder. Diagnos ställd av veterinär med hjälp av röntgen. Delvis orsak till hundens död 2020. Led även av hjärtproblem.</t>
  </si>
  <si>
    <t>S26679/2008</t>
  </si>
  <si>
    <t>Taxchéris Aragon</t>
  </si>
  <si>
    <t>S17221/2004</t>
  </si>
  <si>
    <t>Klockarbol's Qlarion</t>
  </si>
  <si>
    <t>S44064/2005</t>
  </si>
  <si>
    <t>Tranevangs Az.accordtax</t>
  </si>
  <si>
    <t>2020-12-01</t>
  </si>
  <si>
    <t>Ryggdiskbråck vid 11 år &amp; 9 mån ålder. Diagnos ställd av veterinär. Orsak till hundens död.</t>
  </si>
  <si>
    <t>SE55752/2011</t>
  </si>
  <si>
    <t>Knacky-Knave's Chablis Clotilde</t>
  </si>
  <si>
    <t>S26541/2004</t>
  </si>
  <si>
    <t>Heatwave Chablis</t>
  </si>
  <si>
    <t>2021-02-02</t>
  </si>
  <si>
    <t>Ryggdiskbråck vid 9 års ålder, diagnos ställd av veterinär. Akut och orsak till hundens död.</t>
  </si>
  <si>
    <t>SE24652/2016</t>
  </si>
  <si>
    <t>Hjorthult's Cello</t>
  </si>
  <si>
    <t>SE57652/2012</t>
  </si>
  <si>
    <t>Hjorthult's Babsan</t>
  </si>
  <si>
    <t>Ryggdiskbråck vid 4 år och 10 mån.Hunden är opererad.</t>
  </si>
  <si>
    <t>2021-04-14</t>
  </si>
  <si>
    <t>SE30106/2010</t>
  </si>
  <si>
    <t>Harefjordens Linn</t>
  </si>
  <si>
    <t>S43874/2001</t>
  </si>
  <si>
    <t>Stubbkärrs Hanna</t>
  </si>
  <si>
    <t>S19062/2007</t>
  </si>
  <si>
    <t>Skogsråa's Arngrim Bärsärk</t>
  </si>
  <si>
    <t>Ryggdiskbråck vid 8,5 års ålder. Diagnos ställd av veterinär. Hunden går inte att använda som det var tänkt efter behandlingen.</t>
  </si>
  <si>
    <t>2021-06-01</t>
  </si>
  <si>
    <t>SE15385/2016</t>
  </si>
  <si>
    <t>Marquardsen Jean Genie</t>
  </si>
  <si>
    <t>SE53239/2011</t>
  </si>
  <si>
    <t>Marquardsen Mississippi</t>
  </si>
  <si>
    <t>SE21839/2010</t>
  </si>
  <si>
    <t>Gran's One Smooth Ride</t>
  </si>
  <si>
    <t>Ryggdiskbråck vid ca 5,5 år. Diagnos ställd med röntgen.Ej opererad, behandlad på annat sätt, rehab och medicin. Har även problem med (skov)</t>
  </si>
  <si>
    <t>2021-09-06</t>
  </si>
  <si>
    <t>SE42010/2018</t>
  </si>
  <si>
    <t>Oliwhistars Anastasia The Dark Lady</t>
  </si>
  <si>
    <t>SE46746/2015</t>
  </si>
  <si>
    <t>Oliwhistars I In Love With The Coco</t>
  </si>
  <si>
    <t>SE48217/2015</t>
  </si>
  <si>
    <t>Lilla Farsbo's Russian Rival</t>
  </si>
  <si>
    <t>Ryggdiskbråck. Akut förlamad vid 3 års ålder. Diagnos ställd av veterinär. Avlivad.</t>
  </si>
  <si>
    <t>2021-09-07</t>
  </si>
  <si>
    <t>SE60126/2017</t>
  </si>
  <si>
    <t>Örnbergets Cleo</t>
  </si>
  <si>
    <t>SE12703/2014</t>
  </si>
  <si>
    <t>Armarila's Style Baltic Goldenqueen</t>
  </si>
  <si>
    <t>SE20873/2015</t>
  </si>
  <si>
    <t>Örnbergets Uccello</t>
  </si>
  <si>
    <t>Ryggdiskbråck vid 3,5 år. Diagnos ställd av veterinär med röntgen.Är opererad. Är under rehab, svag i bakben.</t>
  </si>
  <si>
    <t>2021-09-23</t>
  </si>
  <si>
    <t>SE15017/2012</t>
  </si>
  <si>
    <t>Dammlöt's Xaga</t>
  </si>
  <si>
    <t>S66744/2006</t>
  </si>
  <si>
    <t>Dualis Xara</t>
  </si>
  <si>
    <t>SE60370/2010</t>
  </si>
  <si>
    <t>Oliwhistars Cuore Bello</t>
  </si>
  <si>
    <t>2021-10-24</t>
  </si>
  <si>
    <t>Ryggdiskbråck vid 9 års ålder. Diagnos ställd med hjälp av röntgen. Förlamad och orsak till hundens död.</t>
  </si>
  <si>
    <t>SE11971/2016</t>
  </si>
  <si>
    <t>Hvarsta Hveteax</t>
  </si>
  <si>
    <t>SE21853/2010</t>
  </si>
  <si>
    <t>Allax Flisan</t>
  </si>
  <si>
    <t>SE16365/2012</t>
  </si>
  <si>
    <t>Rödhakens Tjalle</t>
  </si>
  <si>
    <t>2021-12-12</t>
  </si>
  <si>
    <t>Ryggdiskbråck vid 4,5 års ålder. Diagnos ställd av veterinär. Återställd genom vattenträning och sjukgymnast.</t>
  </si>
  <si>
    <t>S46430/2009</t>
  </si>
  <si>
    <t>Drevmossens Aramis</t>
  </si>
  <si>
    <t>S42096/2004</t>
  </si>
  <si>
    <t>Borringes Max</t>
  </si>
  <si>
    <t>2022-02-04</t>
  </si>
  <si>
    <t>Ryggdiskbråck vid ca 5 års ålder. Diagnos ställd av uppfödaren som är veterinär. Konservativ behandling. Hunden pensionerad och har viss stelhet kvar i bakdelen.</t>
  </si>
  <si>
    <t>SE32668/2012</t>
  </si>
  <si>
    <t>Drevmossens Bailey</t>
  </si>
  <si>
    <t>Ryggdiskbråck vid 9 års ålder. Diagnos ställd av veterinär. Rehabpågår och hunden svarar på behandlingen.</t>
  </si>
  <si>
    <t>SE38958/2017</t>
  </si>
  <si>
    <t>Klara</t>
  </si>
  <si>
    <t>SE51685/2011</t>
  </si>
  <si>
    <t>Klackebos Arla</t>
  </si>
  <si>
    <t>SE35593/2012</t>
  </si>
  <si>
    <t>Kilsbäckens Nemo</t>
  </si>
  <si>
    <t>2022-03-10</t>
  </si>
  <si>
    <t>Ryggdiskbråck vid 4,5 års ålderDiagnos ställd med röntgen. Ej opererad, behandlad på annat sätt.</t>
  </si>
  <si>
    <t>SE52203/2016</t>
  </si>
  <si>
    <t>Lilla Strävets Merak</t>
  </si>
  <si>
    <t>SE63806/2010</t>
  </si>
  <si>
    <t>Viltgläntan's Bäcky</t>
  </si>
  <si>
    <t>S59131/2007</t>
  </si>
  <si>
    <t>Aramis Dogabo</t>
  </si>
  <si>
    <t>2022-03-18</t>
  </si>
  <si>
    <t>Ryggdiskbråck vid 5 års ålder.Diagnos ställd av veterinär. Avlivad på drund av total förlamning i bakdelen. Symptom på diskbråck SX222.</t>
  </si>
  <si>
    <t>SE26691/2015</t>
  </si>
  <si>
    <t>Yxnanäs Vix</t>
  </si>
  <si>
    <t>SE46684/2011</t>
  </si>
  <si>
    <t>Härsmes Lotta</t>
  </si>
  <si>
    <t>2022-03-26</t>
  </si>
  <si>
    <t>Ryggdiskbråck vid 7 års ålder. Diagnos ställd med röntgen. Orsak till hundens död.</t>
  </si>
  <si>
    <t>SE50236/2018</t>
  </si>
  <si>
    <t>Adele Vom Altheimer Grund</t>
  </si>
  <si>
    <t>SE18949/2013</t>
  </si>
  <si>
    <t>Sävsjöns Tyra</t>
  </si>
  <si>
    <t>VDHDTKB2180367</t>
  </si>
  <si>
    <t>Elvis Aus Der Engelstadt</t>
  </si>
  <si>
    <t>Ryggdiskbråck vid 4 års ålder Diagnos ställd med röntgen.Mineraliserade diskar T12,T13,L1. Symptom grad 2 av 5. Användning ej som det var tänkt.</t>
  </si>
  <si>
    <t>2022-08-26</t>
  </si>
  <si>
    <t>SE18303/2018</t>
  </si>
  <si>
    <t>Billingedalen's Rune</t>
  </si>
  <si>
    <t>SE47052/2010</t>
  </si>
  <si>
    <t>Billingedalen's Nosa</t>
  </si>
  <si>
    <t>SE25462/2011</t>
  </si>
  <si>
    <t>Ubsola Torsten</t>
  </si>
  <si>
    <t>Ryggdiskbråck vid 4,5 års ålder. Diagnos ställd med hjälp av röntgen. Avlivad pga diskbråcket.</t>
  </si>
  <si>
    <t>2022-09-17</t>
  </si>
  <si>
    <t>SE53021/2012</t>
  </si>
  <si>
    <t>Balder</t>
  </si>
  <si>
    <t>Rygg diskbråck vid 10 års ålder. Diagnos stäld av veterinär, kontroll av reflexer. behandlad med smärtstillande utan resultat, avlivad 1,5 dygn efter akut diskbråck.</t>
  </si>
  <si>
    <t>2022-11-08</t>
  </si>
  <si>
    <t>SE22054/2017</t>
  </si>
  <si>
    <t>Jagtmax's Sq Simba</t>
  </si>
  <si>
    <t>SE57457/2015</t>
  </si>
  <si>
    <t>Ovnsröret's Qrakkel</t>
  </si>
  <si>
    <t>NO35910/12</t>
  </si>
  <si>
    <t>Kjaerragården's M K Sigge</t>
  </si>
  <si>
    <t>Ryggdiskbråck vid 5 års ålder, diagnos ställd med hjälp av röntgen. Diagnosen orsak till avlivning.</t>
  </si>
  <si>
    <t>2022-11-28</t>
  </si>
  <si>
    <t>SE29192/2015</t>
  </si>
  <si>
    <t>Jagtmax's Dz Pang</t>
  </si>
  <si>
    <t>Ryggdiskbråck vid 7,5 års ålder.Diagnos ställd av veterinär med hjälp av röntgen. Hunden medicin samt rehab. Oviss framtid.</t>
  </si>
  <si>
    <t>2022-12-21</t>
  </si>
  <si>
    <t>SE26790/2014</t>
  </si>
  <si>
    <t>Trollkraft's Gustav</t>
  </si>
  <si>
    <t>S17993/2009</t>
  </si>
  <si>
    <t>Torbax Pricken</t>
  </si>
  <si>
    <t>2023-02-12</t>
  </si>
  <si>
    <t>Ryggdiskbråck vid 8 års ålder. Diagnos ställd av veterinär. Orsak till att hunden avlivades.</t>
  </si>
  <si>
    <t>SE26324/2016</t>
  </si>
  <si>
    <t>Trollkraft's Haddock</t>
  </si>
  <si>
    <t>SE32951/2010</t>
  </si>
  <si>
    <t>Trollkraft's Ebba</t>
  </si>
  <si>
    <t>SE28544/2013</t>
  </si>
  <si>
    <t>Källstigens Jinko</t>
  </si>
  <si>
    <t>Täckhund 2019. Ryggdiskbråck vid5 års plder diagnos ställd med röntgen.Lyckad operation och hunden går att använda efter operationen.</t>
  </si>
  <si>
    <t>SE20333/2013</t>
  </si>
  <si>
    <t>Majomas Gabriel</t>
  </si>
  <si>
    <t>2023-02-14</t>
  </si>
  <si>
    <t>Ryggdiskbråck vid 9 års ålder. Diagnos ställd av veterinär med  röntgen. Ordinerad vila samt smärtstillande.</t>
  </si>
  <si>
    <t>SE42859/2018</t>
  </si>
  <si>
    <t>Skades Zorro</t>
  </si>
  <si>
    <t>SE48969/2013</t>
  </si>
  <si>
    <t>Skades Völva</t>
  </si>
  <si>
    <t>SE18731/2013</t>
  </si>
  <si>
    <t>Mossekes Alvar</t>
  </si>
  <si>
    <t>2023-03-01</t>
  </si>
  <si>
    <t>Rygg / Halsdiskbråck Artros, vid 4 års ålder. Diagnos ställd med röntgen. Hunden avlivad.</t>
  </si>
  <si>
    <t>Lilla Farsbo´s Tapas</t>
  </si>
  <si>
    <t>SE31113/2019</t>
  </si>
  <si>
    <t>SE48222/2015</t>
  </si>
  <si>
    <t>Baltiyskiy Talisman Galaxy Show</t>
  </si>
  <si>
    <t>SE14298/2016</t>
  </si>
  <si>
    <t>Double Choco Nes Gwadiana</t>
  </si>
  <si>
    <t>Ryggdiskbråck. Diagnos ställd av veterinär. Behandlad och kan användas som tänkt</t>
  </si>
  <si>
    <t>SE55286/2015</t>
  </si>
  <si>
    <t>Rufzas Loke</t>
  </si>
  <si>
    <t>S27619/2009</t>
  </si>
  <si>
    <t>Måsebo Rufza</t>
  </si>
  <si>
    <t>SE51546/2011</t>
  </si>
  <si>
    <t>Wahlbergets Orvar</t>
  </si>
  <si>
    <t>Hals och ryggdiskbråk fastställt genom röntgen. Hunden avlivad.</t>
  </si>
  <si>
    <t>SE28075/2017</t>
  </si>
  <si>
    <t>Ophera´s Lily Of The Valley</t>
  </si>
  <si>
    <t>SE58047/2013</t>
  </si>
  <si>
    <t>Ophera´s Red Wee Superior</t>
  </si>
  <si>
    <t>Kung Karl Louis Vuitton</t>
  </si>
  <si>
    <t>Ryggdiskbråck fastställt genom röntgen. Hunden opererad.</t>
  </si>
  <si>
    <t>SE47506/2015</t>
  </si>
  <si>
    <t>Ophera´s Killer Queen</t>
  </si>
  <si>
    <t>SE31304/2011</t>
  </si>
  <si>
    <t>Navarina</t>
  </si>
  <si>
    <t>SE26445/2012</t>
  </si>
  <si>
    <t>Ryggdiskbråck 2021, opererad. Nackdiskbråck 2022, opererad. 2023 milt nackdiskbråck, ej opererad.</t>
  </si>
  <si>
    <t>SE56220/2016</t>
  </si>
  <si>
    <t>Ovansjöskallets Elita</t>
  </si>
  <si>
    <t>SE27378/2011</t>
  </si>
  <si>
    <t>Ovansjöskallets Trisse</t>
  </si>
  <si>
    <t>SE29091/2012</t>
  </si>
  <si>
    <t>Ovansjöskallets Fiffi</t>
  </si>
  <si>
    <t>Ryggdiskbråck. Fastställt av veterinär. Hunden avlivad.</t>
  </si>
  <si>
    <t>SE41537/2016</t>
  </si>
  <si>
    <t>Askiola Atlas</t>
  </si>
  <si>
    <t>SE48810/2013</t>
  </si>
  <si>
    <t>Boknäsets Wilma</t>
  </si>
  <si>
    <t>Ubsola Ansgar</t>
  </si>
  <si>
    <t>Ryggdiskbråck, hunden opererad men ej helt återställd.</t>
  </si>
  <si>
    <t>SE42854/2018</t>
  </si>
  <si>
    <t>Drevmossens Ester</t>
  </si>
  <si>
    <t>SE32665/2012</t>
  </si>
  <si>
    <t>Drevmossens Britta</t>
  </si>
  <si>
    <t>SE58079/2014</t>
  </si>
  <si>
    <t>Raskadrevets Birke</t>
  </si>
  <si>
    <t>SE46336/2012</t>
  </si>
  <si>
    <t>SE18729/2013</t>
  </si>
  <si>
    <t>Mossekes Viking</t>
  </si>
  <si>
    <t>S30522/2009</t>
  </si>
  <si>
    <t>Råtax Bibbi-Bus</t>
  </si>
  <si>
    <t>Ryggdiskbråck. Konstaterat av veterinär. Avlivad</t>
  </si>
  <si>
    <t>SE36158/2016</t>
  </si>
  <si>
    <t>Majornas Tilly</t>
  </si>
  <si>
    <t>SE37228/2014</t>
  </si>
  <si>
    <t>Majornas Quintina</t>
  </si>
  <si>
    <t>AKCHP47709202</t>
  </si>
  <si>
    <t>Rhill´s Celebrity</t>
  </si>
  <si>
    <t>Ryggdiskbråck. Diagnos ställd av veterinär. Hunden avlivad.</t>
  </si>
  <si>
    <t>SE25946/2012</t>
  </si>
  <si>
    <t>Måsebo Sparris</t>
  </si>
  <si>
    <t>Ryggdiskbråck. Fastställt av veterinär. Hunden opererad. Är ostadig på bakbenen.</t>
  </si>
  <si>
    <t>S27617/2009</t>
  </si>
  <si>
    <t>Måsebo Råttan</t>
  </si>
  <si>
    <t>SE48679/2018</t>
  </si>
  <si>
    <t>Tofslan</t>
  </si>
  <si>
    <t>SE25300/2014</t>
  </si>
  <si>
    <t>Jaktvet Såga</t>
  </si>
  <si>
    <t>SE54948/2013</t>
  </si>
  <si>
    <t>Brunnbyåsens Viking</t>
  </si>
  <si>
    <t>2016-01-30</t>
  </si>
  <si>
    <t>2015-10-15</t>
  </si>
  <si>
    <t>2015-03-28</t>
  </si>
  <si>
    <t>2015-05-11</t>
  </si>
  <si>
    <t>2013-10-23</t>
  </si>
  <si>
    <t>2013-04-02</t>
  </si>
  <si>
    <t>2013-04-03</t>
  </si>
  <si>
    <t>2013-11-21</t>
  </si>
  <si>
    <t>2017-11-04</t>
  </si>
  <si>
    <t>2013-02-24</t>
  </si>
  <si>
    <t>2015-09-14</t>
  </si>
  <si>
    <t>2013-12-20</t>
  </si>
  <si>
    <t>2013-11-07</t>
  </si>
  <si>
    <t>2013-09-17</t>
  </si>
  <si>
    <t>2013-09-13</t>
  </si>
  <si>
    <t>2013-03-03</t>
  </si>
  <si>
    <t>2013-11-28</t>
  </si>
  <si>
    <t>2013-01-24</t>
  </si>
  <si>
    <t>2017-11-11</t>
  </si>
  <si>
    <t>2017-10-04</t>
  </si>
  <si>
    <t>2016-04-10</t>
  </si>
  <si>
    <t>2013-02-21</t>
  </si>
  <si>
    <t>2004-111-20</t>
  </si>
  <si>
    <t>2004-11-15</t>
  </si>
  <si>
    <t>2013-03-01</t>
  </si>
  <si>
    <t>2005-03-29</t>
  </si>
  <si>
    <t>2018-05-07</t>
  </si>
  <si>
    <t>2013-03-09</t>
  </si>
  <si>
    <t>2015-05-13</t>
  </si>
  <si>
    <t>2015-06-25</t>
  </si>
  <si>
    <t>2015-04-25</t>
  </si>
  <si>
    <t>2014-03-01</t>
  </si>
  <si>
    <t>2015-02-27</t>
  </si>
  <si>
    <t>2014-11-06</t>
  </si>
  <si>
    <t>2013-11-26</t>
  </si>
  <si>
    <t>2014-02-01</t>
  </si>
  <si>
    <t>2013-05-11</t>
  </si>
  <si>
    <t>2012-12-15</t>
  </si>
  <si>
    <t>2004-11-27</t>
  </si>
  <si>
    <t>2004-12-05</t>
  </si>
  <si>
    <t>2004-12-15</t>
  </si>
  <si>
    <t>2004-12-01</t>
  </si>
  <si>
    <t>2016-12-09</t>
  </si>
  <si>
    <t>20113-12-20</t>
  </si>
  <si>
    <t>2016-10-08</t>
  </si>
  <si>
    <t>2004-11-08</t>
  </si>
  <si>
    <t>2013-03-11</t>
  </si>
  <si>
    <t>2012-01-25</t>
  </si>
  <si>
    <t>2015-09-08</t>
  </si>
  <si>
    <t>2015-12-05</t>
  </si>
  <si>
    <t>2015-12-21</t>
  </si>
  <si>
    <t>2016-10-25</t>
  </si>
  <si>
    <t>2013-03-26</t>
  </si>
  <si>
    <t>2014-11-11</t>
  </si>
  <si>
    <t>2014-02-16</t>
  </si>
  <si>
    <t>2014-02-05</t>
  </si>
  <si>
    <t>2013-12-03</t>
  </si>
  <si>
    <t>2013-05-12</t>
  </si>
  <si>
    <t>2013-09-16</t>
  </si>
  <si>
    <t>2013-02-26</t>
  </si>
  <si>
    <t>2004-11-09</t>
  </si>
  <si>
    <t>2013-03-30</t>
  </si>
  <si>
    <t>2013-03-04</t>
  </si>
  <si>
    <t>2013-03-02</t>
  </si>
  <si>
    <t>2004-11-19</t>
  </si>
  <si>
    <t>2006-03-28</t>
  </si>
  <si>
    <t>2004-11-17</t>
  </si>
  <si>
    <t>2017-06-26</t>
  </si>
  <si>
    <t>2016-08-03</t>
  </si>
  <si>
    <t>2017-02-25</t>
  </si>
  <si>
    <t>2014-01-31</t>
  </si>
  <si>
    <t>2010-03-25</t>
  </si>
  <si>
    <t>2013-04-17</t>
  </si>
  <si>
    <t>2013-02-20</t>
  </si>
  <si>
    <t>2017-10-24</t>
  </si>
  <si>
    <t>2017-06-28</t>
  </si>
  <si>
    <t>2016-02-27</t>
  </si>
  <si>
    <t>2015-02-19</t>
  </si>
  <si>
    <t>2015-03-09</t>
  </si>
  <si>
    <t>2014-05-09</t>
  </si>
  <si>
    <t>2014-02-23</t>
  </si>
  <si>
    <t>2014-03-05</t>
  </si>
  <si>
    <t>2013-01-10</t>
  </si>
  <si>
    <t>2014-01-15</t>
  </si>
  <si>
    <t>2013-04-22</t>
  </si>
  <si>
    <t>2013-03-24</t>
  </si>
  <si>
    <t>2013-08-18</t>
  </si>
  <si>
    <t>2008-12-04</t>
  </si>
  <si>
    <t>2013-01-21</t>
  </si>
  <si>
    <t>2004-11-22</t>
  </si>
  <si>
    <t>2004-11-25</t>
  </si>
  <si>
    <t>2006-02-14</t>
  </si>
  <si>
    <t>2017-03-12</t>
  </si>
  <si>
    <t>2013-03-10</t>
  </si>
  <si>
    <t>2004-04-01</t>
  </si>
  <si>
    <t>2006-02-20</t>
  </si>
  <si>
    <t>2013-01-03</t>
  </si>
  <si>
    <t>2017-08-10</t>
  </si>
  <si>
    <t>2015-12-17</t>
  </si>
  <si>
    <t>2017-02-07</t>
  </si>
  <si>
    <t>2013-03-21</t>
  </si>
  <si>
    <t>2012-02-24</t>
  </si>
  <si>
    <t>2015-02-11</t>
  </si>
  <si>
    <t>2015-03-03</t>
  </si>
  <si>
    <t>2014-07-06</t>
  </si>
  <si>
    <t>2013-12-21</t>
  </si>
  <si>
    <t>2013-04-09</t>
  </si>
  <si>
    <t>2017-03-07</t>
  </si>
  <si>
    <t>2017-01-26</t>
  </si>
  <si>
    <t>2017-04-02</t>
  </si>
  <si>
    <t>2016-07-02</t>
  </si>
  <si>
    <t>2014-10-01</t>
  </si>
  <si>
    <t>2014-09-01</t>
  </si>
  <si>
    <t>2013-01-30</t>
  </si>
  <si>
    <t>2013-03-22</t>
  </si>
  <si>
    <t>2005-05-12</t>
  </si>
  <si>
    <t>2013-06-25</t>
  </si>
  <si>
    <t>2013-04-20</t>
  </si>
  <si>
    <t>2013-02-28</t>
  </si>
  <si>
    <t>2005-02-22</t>
  </si>
  <si>
    <t>2007-12-26</t>
  </si>
  <si>
    <t>2013-03-08</t>
  </si>
  <si>
    <t>2020-02-23</t>
  </si>
  <si>
    <t>2017-02-04</t>
  </si>
  <si>
    <t>2017-07-11</t>
  </si>
  <si>
    <t>2018-04-19</t>
  </si>
  <si>
    <t>2015-07-22</t>
  </si>
  <si>
    <t>2016-03-31</t>
  </si>
  <si>
    <t>2015-12-31</t>
  </si>
  <si>
    <t>2016-08-09</t>
  </si>
  <si>
    <t>2014-04-02</t>
  </si>
  <si>
    <t>2015-07-02</t>
  </si>
  <si>
    <t>2015-04-24</t>
  </si>
  <si>
    <t>2015-04-20</t>
  </si>
  <si>
    <t>2015-10-20</t>
  </si>
  <si>
    <t>2005-06-24</t>
  </si>
  <si>
    <t>2014-06-24</t>
  </si>
  <si>
    <t>2012-03-17</t>
  </si>
  <si>
    <t>2004-11-24</t>
  </si>
  <si>
    <t>2004-10-31</t>
  </si>
  <si>
    <t>2013-03-05</t>
  </si>
  <si>
    <t>2004-11-18</t>
  </si>
  <si>
    <t>2016-03-02</t>
  </si>
  <si>
    <t>2016-07-01</t>
  </si>
  <si>
    <t>2013-06-28</t>
  </si>
  <si>
    <t>2005-01-22</t>
  </si>
  <si>
    <t>2014-12-12</t>
  </si>
  <si>
    <t>2004-12-11</t>
  </si>
  <si>
    <t>2015-04-28</t>
  </si>
  <si>
    <t>2014-03-24</t>
  </si>
  <si>
    <t>2017-08-23</t>
  </si>
  <si>
    <t>2015-12-06</t>
  </si>
  <si>
    <t>2014-07-12</t>
  </si>
  <si>
    <t>2013-01-13</t>
  </si>
  <si>
    <t>2017-08-22</t>
  </si>
  <si>
    <t>2017-09-28</t>
  </si>
  <si>
    <t>2014-07-02</t>
  </si>
  <si>
    <t>2014-06-22</t>
  </si>
  <si>
    <t>2014-05-25</t>
  </si>
  <si>
    <t>2014-03-18</t>
  </si>
  <si>
    <t>2013-05-01</t>
  </si>
  <si>
    <t>2013-04-08</t>
  </si>
  <si>
    <t>2003-04-23</t>
  </si>
  <si>
    <t>2015-07-23</t>
  </si>
  <si>
    <t>2016-03-07</t>
  </si>
  <si>
    <t>2014-12-04</t>
  </si>
  <si>
    <t>2014-07-21</t>
  </si>
  <si>
    <t>2014-06-29</t>
  </si>
  <si>
    <t>2013-02-04</t>
  </si>
  <si>
    <t>2013-11-22</t>
  </si>
  <si>
    <t>2013-10-31</t>
  </si>
  <si>
    <t>2013-10-29</t>
  </si>
  <si>
    <t>200509-01</t>
  </si>
  <si>
    <t>2013-09-23</t>
  </si>
  <si>
    <t>2013-09-18</t>
  </si>
  <si>
    <t>2013-04-04</t>
  </si>
  <si>
    <t>2013-02-01</t>
  </si>
  <si>
    <t>2013-02-09</t>
  </si>
  <si>
    <t>2017-08-16</t>
  </si>
  <si>
    <t>2014-09-17</t>
  </si>
  <si>
    <t>2018-10-04</t>
  </si>
  <si>
    <t>2012-04-21</t>
  </si>
  <si>
    <t>2017-04-13</t>
  </si>
  <si>
    <t>2018-06-24</t>
  </si>
  <si>
    <t>2015-07-06</t>
  </si>
  <si>
    <t>2017-12-15</t>
  </si>
  <si>
    <t>2017-05-21</t>
  </si>
  <si>
    <t>2014-05-06</t>
  </si>
  <si>
    <t>2014-02-21</t>
  </si>
  <si>
    <t>2013-05-04</t>
  </si>
  <si>
    <t>2011-08-14</t>
  </si>
  <si>
    <t>2013-03.10</t>
  </si>
  <si>
    <t>2004-11-11</t>
  </si>
  <si>
    <t>2008-09-15</t>
  </si>
  <si>
    <t>2013-02-22</t>
  </si>
  <si>
    <t>2004-12-17</t>
  </si>
  <si>
    <t>2004-02-22</t>
  </si>
  <si>
    <t>2004-10-01</t>
  </si>
  <si>
    <t>SE38131/2018</t>
  </si>
  <si>
    <t>Saymore´s Lux Adrian</t>
  </si>
  <si>
    <t>SE33735/2014</t>
  </si>
  <si>
    <t>Långsjöns Athena</t>
  </si>
  <si>
    <t>SE16410/2017</t>
  </si>
  <si>
    <t>Redgi Prado Sword</t>
  </si>
  <si>
    <t>Ryggdiskbråck fastställt av veterinär. Hunden opererad en gång därefter avlivad.</t>
  </si>
  <si>
    <t>Midingbråks Julius</t>
  </si>
  <si>
    <t>S43310/2009</t>
  </si>
  <si>
    <t>Midingstorps Fia</t>
  </si>
  <si>
    <t>SE48878/2012</t>
  </si>
  <si>
    <t>Stensjöns Stej</t>
  </si>
  <si>
    <t>SE32818/2016</t>
  </si>
  <si>
    <t>SE13397/2020</t>
  </si>
  <si>
    <t>Örnbergets Estelle</t>
  </si>
  <si>
    <t>SE52412/2016</t>
  </si>
  <si>
    <t>Örnbergets Yamaica</t>
  </si>
  <si>
    <t>SE52404/2016</t>
  </si>
  <si>
    <t>Örnbergets Zuper</t>
  </si>
  <si>
    <t>SE53781/2018</t>
  </si>
  <si>
    <t>African Trails Angie</t>
  </si>
  <si>
    <t>SE36142/2016</t>
  </si>
  <si>
    <t>Majomas Amira</t>
  </si>
  <si>
    <t>SE42737/2017</t>
  </si>
  <si>
    <t>Minidogland Forsage</t>
  </si>
  <si>
    <t>Hannibal</t>
  </si>
  <si>
    <t>Energy Elegance Shuttle</t>
  </si>
  <si>
    <t>SE55322/2016</t>
  </si>
  <si>
    <t>Klippornas Raska</t>
  </si>
  <si>
    <t>SE14761/2018</t>
  </si>
  <si>
    <t>Ryggdiskbråck. Hunden opererad och kan  användas som tänkt.</t>
  </si>
  <si>
    <t>SE53450/2018</t>
  </si>
  <si>
    <t>SE38386/2018</t>
  </si>
  <si>
    <t>WM Helga Av Siradachs</t>
  </si>
  <si>
    <t>SE36471/2012</t>
  </si>
  <si>
    <t>Källstigens Mysa</t>
  </si>
  <si>
    <t>SE27365/2010</t>
  </si>
  <si>
    <t>Waterlover Idefix</t>
  </si>
  <si>
    <t>SE16748/2018</t>
  </si>
  <si>
    <t>Teleborgs Spejja</t>
  </si>
  <si>
    <t>SE20099/2013</t>
  </si>
  <si>
    <t>Teleborgs Ladda</t>
  </si>
  <si>
    <t>S44604/2008</t>
  </si>
  <si>
    <t>Timmy</t>
  </si>
  <si>
    <t>SE22146/2018</t>
  </si>
  <si>
    <t>Mareldens Gulliver</t>
  </si>
  <si>
    <t>SE31269/2014</t>
  </si>
  <si>
    <t>Angelhaken Bianca</t>
  </si>
  <si>
    <t>SE30431/2015</t>
  </si>
  <si>
    <t>Kuningatarkaupungin Mascot</t>
  </si>
  <si>
    <t>SE34505/2017</t>
  </si>
  <si>
    <t>Isa</t>
  </si>
  <si>
    <t>2018-05-02</t>
  </si>
  <si>
    <t>SE30757/2013</t>
  </si>
  <si>
    <t>Little Lionheart Saneyra</t>
  </si>
  <si>
    <t>SE63810/2010</t>
  </si>
  <si>
    <t>Odenbergas Jason</t>
  </si>
  <si>
    <t>Ryggdiskbråck. Konstaterat av veterinär. Hunden avlivad.</t>
  </si>
  <si>
    <t>SE58188/2019</t>
  </si>
  <si>
    <t>SE47681/2015</t>
  </si>
  <si>
    <t>Ellenborg´s Rosa Cordella</t>
  </si>
  <si>
    <t>Ellenborg´s James</t>
  </si>
  <si>
    <t>ROI15/17740</t>
  </si>
  <si>
    <t>Seabiscuit Del Wanhelsing</t>
  </si>
  <si>
    <t>NO41737/14</t>
  </si>
  <si>
    <t>Tverrliberga´s Am Ailo</t>
  </si>
  <si>
    <t>SE26717/2013</t>
  </si>
  <si>
    <t>Joutilaan Valloittava Veera</t>
  </si>
  <si>
    <t>SE29631/2020</t>
  </si>
  <si>
    <t>Sönnarönas Av Pansy</t>
  </si>
  <si>
    <t>2007-02-07</t>
  </si>
  <si>
    <t>2018-04-07</t>
  </si>
  <si>
    <t>1996-03-24</t>
  </si>
  <si>
    <t>2012-05-19</t>
  </si>
  <si>
    <t>1999-07-02</t>
  </si>
  <si>
    <t>2008-06-11</t>
  </si>
  <si>
    <t>2012-08-05</t>
  </si>
  <si>
    <t>2007-06-25</t>
  </si>
  <si>
    <t>2005-09-01</t>
  </si>
  <si>
    <t>2006-07-17</t>
  </si>
  <si>
    <t>2012-05-20</t>
  </si>
  <si>
    <t>2012-01-30</t>
  </si>
  <si>
    <t>1998-03-19</t>
  </si>
  <si>
    <t>1997-06-24</t>
  </si>
  <si>
    <t>2004-05-06</t>
  </si>
  <si>
    <t>1989-06-22</t>
  </si>
  <si>
    <t>2004-02-28</t>
  </si>
  <si>
    <t>2006-01-19</t>
  </si>
  <si>
    <t>2010-03-02</t>
  </si>
  <si>
    <t>2015-03-13</t>
  </si>
  <si>
    <t>2008-01-07</t>
  </si>
  <si>
    <t>1997-02-24</t>
  </si>
  <si>
    <t>2010-05-03</t>
  </si>
  <si>
    <t>2011-12-19</t>
  </si>
  <si>
    <t>2015-04-17</t>
  </si>
  <si>
    <t>2017-02-20</t>
  </si>
  <si>
    <t>2001-01-21</t>
  </si>
  <si>
    <t>2005-06-14</t>
  </si>
  <si>
    <t>2005-07-31</t>
  </si>
  <si>
    <t>2009-10-28</t>
  </si>
  <si>
    <t>2010-02-14</t>
  </si>
  <si>
    <t>2017-05-22</t>
  </si>
  <si>
    <t>2011-04-18</t>
  </si>
  <si>
    <t>1993-05-11</t>
  </si>
  <si>
    <t>2008-04-14</t>
  </si>
  <si>
    <t>2008-04-19</t>
  </si>
  <si>
    <t>2006-05-15</t>
  </si>
  <si>
    <t>2009-11-27</t>
  </si>
  <si>
    <t>2008-07-10</t>
  </si>
  <si>
    <t>2002-06-20</t>
  </si>
  <si>
    <t>2012-04-13</t>
  </si>
  <si>
    <t>2003-03-18</t>
  </si>
  <si>
    <t>2004-09-05</t>
  </si>
  <si>
    <t>2010-08-24</t>
  </si>
  <si>
    <t>2018-07-16</t>
  </si>
  <si>
    <t>2013-12-09</t>
  </si>
  <si>
    <t>2010-04-26</t>
  </si>
  <si>
    <t>2010-07-20</t>
  </si>
  <si>
    <t>2011-12-10</t>
  </si>
  <si>
    <t>2009-01-20</t>
  </si>
  <si>
    <t>2006-09-20</t>
  </si>
  <si>
    <t>2004-12-22</t>
  </si>
  <si>
    <t>2010-09-25</t>
  </si>
  <si>
    <t>2006-03-25</t>
  </si>
  <si>
    <t>2010-04-15</t>
  </si>
  <si>
    <t>2012-12-09</t>
  </si>
  <si>
    <t>2014-03-25</t>
  </si>
  <si>
    <t>2016-04-08</t>
  </si>
  <si>
    <t>2000-09-28</t>
  </si>
  <si>
    <t>1985-03-20</t>
  </si>
  <si>
    <t>1994-09-24</t>
  </si>
  <si>
    <t>2002-07-06</t>
  </si>
  <si>
    <t>1995-07-03</t>
  </si>
  <si>
    <t>2001-09-05</t>
  </si>
  <si>
    <t>2012-07-18</t>
  </si>
  <si>
    <t>1998-07-29</t>
  </si>
  <si>
    <t>2004-02-05</t>
  </si>
  <si>
    <t>2008-03-11</t>
  </si>
  <si>
    <t>2013-03-19</t>
  </si>
  <si>
    <t>2009-04-10</t>
  </si>
  <si>
    <t>Majroskogens Black Bear Alice</t>
  </si>
  <si>
    <t>SE26633/2018</t>
  </si>
  <si>
    <t>SE54738/2013</t>
  </si>
  <si>
    <t>Sagorikets Ariel</t>
  </si>
  <si>
    <t>Ice Cloud Nes Gwadiana</t>
  </si>
  <si>
    <t>SE49857/2014</t>
  </si>
  <si>
    <t>Ryggdiskbråck. Konstaterat av veterinär. Ej röntgad. Ordinerad medicin, vila rehab. Diagnos ställd maj 2025, så oklart om hon kommer bli 100% återställd</t>
  </si>
  <si>
    <t>Ruckelgårdens Salah</t>
  </si>
  <si>
    <t>SE49260/2020</t>
  </si>
  <si>
    <t>Heavenly Hunters Snoozer</t>
  </si>
  <si>
    <t>SE39274/2014</t>
  </si>
  <si>
    <t>Lammholmens Astor</t>
  </si>
  <si>
    <t>SE37465/2011</t>
  </si>
  <si>
    <t>Åke</t>
  </si>
  <si>
    <t>SE34509/2017</t>
  </si>
  <si>
    <t>Ryggdiskbråck. Konstaterat av veterinär, ej genom röntgen. Hunden avlivad.</t>
  </si>
  <si>
    <t xml:space="preserve">Ryggdiskbråck. Faställt av veterinär mha röntgen &amp; MR. Hunden är opererad, lever och har fått rehab (vattentrask, laser) men går ej att använda som tänkt. </t>
  </si>
  <si>
    <t>Ryggdiskbråck. Fastställt av veterinär mha CT. Hunden behandlad (burvila, NSAID) och är frisk igen.  Hunden är kliniskt återställd men ej ännu belastad som jakthund</t>
  </si>
  <si>
    <t>SE40873/2019</t>
  </si>
  <si>
    <t>Ellensborg's Pia</t>
  </si>
  <si>
    <t>Ellensborg's Sankt Olof</t>
  </si>
  <si>
    <t>SE15003/2017</t>
  </si>
  <si>
    <t>Ellensborg's Dansa</t>
  </si>
  <si>
    <t>SE24552/2014</t>
  </si>
  <si>
    <t xml:space="preserve">Ryggdiskbråck. Fastställt av veterinär mha röntgen. Hunden behandlad med sjukgymnastik &amp; smärtlindring. Hunden avlivad vid 4 års ålder pga diskbråck. </t>
  </si>
  <si>
    <t>Ryggdiskbråck. Konstaterat av veterinär. Avlivad pga diskbråck</t>
  </si>
  <si>
    <t>Ryggdiskbråck. Fastställt av veterinär mha röntgen. Hunden opererad men går inte att använda som tänkt</t>
  </si>
  <si>
    <t>Sweetax Sixten Sparre</t>
  </si>
  <si>
    <t>SE32018/2012</t>
  </si>
  <si>
    <t>Size Small A Littlebitty Pretty One</t>
  </si>
  <si>
    <t>SE11941/2015</t>
  </si>
  <si>
    <t>Paulssons Dunder</t>
  </si>
  <si>
    <t>SE37511/2018</t>
  </si>
  <si>
    <t>Ryggdiskbråck. Fastställt av veterinär mha röntgen. Hunden avlivad pga diskbråcket.</t>
  </si>
  <si>
    <t>Diskbråck konstaterat av veterinär mha CT. Hunden opererad.</t>
  </si>
  <si>
    <t>2008-04-12</t>
  </si>
  <si>
    <t>2007-07-15</t>
  </si>
  <si>
    <t>2002-08-24</t>
  </si>
  <si>
    <t>2003-01-22</t>
  </si>
  <si>
    <t>2008-03-13</t>
  </si>
  <si>
    <t>2010-05-10</t>
  </si>
  <si>
    <t>2009-09-10</t>
  </si>
  <si>
    <t>2005-06-09</t>
  </si>
  <si>
    <t>2017-11-30</t>
  </si>
  <si>
    <t>2002-07-19</t>
  </si>
  <si>
    <t>1997-02-08</t>
  </si>
  <si>
    <t>1999-04-18</t>
  </si>
  <si>
    <t>2003-03-08</t>
  </si>
  <si>
    <t>2015-03-10</t>
  </si>
  <si>
    <t>2009-05-22</t>
  </si>
  <si>
    <t>2008-03-29</t>
  </si>
  <si>
    <t>2010-06-07</t>
  </si>
  <si>
    <t>2011-09-18</t>
  </si>
  <si>
    <t>2011-06-20</t>
  </si>
  <si>
    <t>2014-08-06</t>
  </si>
  <si>
    <t>2013-03-06</t>
  </si>
  <si>
    <t>2011-09-02</t>
  </si>
  <si>
    <t>2016-01-04</t>
  </si>
  <si>
    <t>2018-06-05</t>
  </si>
  <si>
    <t>2010-06-11</t>
  </si>
  <si>
    <t>2016-01-08</t>
  </si>
  <si>
    <t>2015-07-04</t>
  </si>
  <si>
    <t>2002-09-13</t>
  </si>
  <si>
    <t>1995-07-04</t>
  </si>
  <si>
    <t>2004-04-15</t>
  </si>
  <si>
    <t>2006-02-05</t>
  </si>
  <si>
    <t>1991-05-22</t>
  </si>
  <si>
    <t>2001-11-24</t>
  </si>
  <si>
    <t>2007-07-13</t>
  </si>
  <si>
    <t>2011-01-09</t>
  </si>
  <si>
    <t>2001-04-09</t>
  </si>
  <si>
    <t>2004-06-26</t>
  </si>
  <si>
    <t>2000-01-31</t>
  </si>
  <si>
    <t>2000-02-17</t>
  </si>
  <si>
    <t>2008-02-24</t>
  </si>
  <si>
    <t>2009-01-11</t>
  </si>
  <si>
    <t>2011-09-27</t>
  </si>
  <si>
    <t>2007-07-28</t>
  </si>
  <si>
    <t>2009-11-17</t>
  </si>
  <si>
    <t>2013-12-26</t>
  </si>
  <si>
    <t>2014-01-24</t>
  </si>
  <si>
    <t>2003-02-19</t>
  </si>
  <si>
    <t>2007-05-26</t>
  </si>
  <si>
    <t>1993-11-23</t>
  </si>
  <si>
    <t>2004-03-03</t>
  </si>
  <si>
    <t>2009-05-11</t>
  </si>
  <si>
    <t>2010-08-26</t>
  </si>
  <si>
    <t>2006-11-10</t>
  </si>
  <si>
    <t>2000-05-05</t>
  </si>
  <si>
    <t>1989-10-29</t>
  </si>
  <si>
    <t>2003-05-20</t>
  </si>
  <si>
    <t>2004-11-07</t>
  </si>
  <si>
    <t>2008-02-27</t>
  </si>
  <si>
    <t>2011-03-14</t>
  </si>
  <si>
    <t>1993-03-03</t>
  </si>
  <si>
    <t>1991-08-07</t>
  </si>
  <si>
    <t>1994-06-27</t>
  </si>
  <si>
    <t>2003-06-03</t>
  </si>
  <si>
    <t>1993-05-29</t>
  </si>
  <si>
    <t>2006-11-18</t>
  </si>
  <si>
    <t>2008-11-20</t>
  </si>
  <si>
    <t>2009-02-18</t>
  </si>
  <si>
    <t>2009-10-16</t>
  </si>
  <si>
    <t>2002-01-30</t>
  </si>
  <si>
    <t>1992-09-24</t>
  </si>
  <si>
    <t>2004-04-02</t>
  </si>
  <si>
    <t>2007-08-14</t>
  </si>
  <si>
    <t>2010-02-04</t>
  </si>
  <si>
    <t>2018-02-02</t>
  </si>
  <si>
    <t>2006-06-13</t>
  </si>
  <si>
    <t>1991-11-22</t>
  </si>
  <si>
    <t>1986-05-13</t>
  </si>
  <si>
    <t>2002-06-08</t>
  </si>
  <si>
    <t>2006-12-29</t>
  </si>
  <si>
    <t>2004-01-01</t>
  </si>
  <si>
    <t>2005-06-16</t>
  </si>
  <si>
    <t>2014-05-18</t>
  </si>
  <si>
    <t>2012-05-31</t>
  </si>
  <si>
    <t>2001-06-28</t>
  </si>
  <si>
    <t>2004-07-13</t>
  </si>
  <si>
    <t>1991-05-03</t>
  </si>
  <si>
    <t>1992-03-17</t>
  </si>
  <si>
    <t>2002-01-28</t>
  </si>
  <si>
    <t>2010-06-02</t>
  </si>
  <si>
    <t>2016-10-31</t>
  </si>
  <si>
    <t>2007-01-06</t>
  </si>
  <si>
    <t>2011-04-14</t>
  </si>
  <si>
    <t>2006-08-26</t>
  </si>
  <si>
    <t>1995-08-20</t>
  </si>
  <si>
    <t>2008-08-01</t>
  </si>
  <si>
    <t>2009-06-09</t>
  </si>
  <si>
    <t>2012-04-25</t>
  </si>
  <si>
    <t>1992-05-29</t>
  </si>
  <si>
    <t>1984-10-06</t>
  </si>
  <si>
    <t>1988-09-28</t>
  </si>
  <si>
    <t>1998-10-28</t>
  </si>
  <si>
    <t>2009-11-04</t>
  </si>
  <si>
    <t>1999-01-12</t>
  </si>
  <si>
    <t>1986-12-27</t>
  </si>
  <si>
    <t>1996-08-21</t>
  </si>
  <si>
    <t>1999-09-15</t>
  </si>
  <si>
    <t>1986-06-18</t>
  </si>
  <si>
    <t>2004-05-07</t>
  </si>
  <si>
    <t>2006-04-19</t>
  </si>
  <si>
    <t>2008-06-29</t>
  </si>
  <si>
    <t>2004-08-16</t>
  </si>
  <si>
    <t>1994-06-13</t>
  </si>
  <si>
    <t>2005-03-17</t>
  </si>
  <si>
    <t>1997-05-08</t>
  </si>
  <si>
    <t>2013-09-21</t>
  </si>
  <si>
    <t>2010-03-31</t>
  </si>
  <si>
    <t>2013-09-15</t>
  </si>
  <si>
    <t>2012-11-04</t>
  </si>
  <si>
    <t>2016-04-11</t>
  </si>
  <si>
    <t>1983-02-24</t>
  </si>
  <si>
    <t>2006-10-11</t>
  </si>
  <si>
    <t>2008-05-27</t>
  </si>
  <si>
    <t>2015-12-10</t>
  </si>
  <si>
    <t>2002-03-05</t>
  </si>
  <si>
    <t>2004-09-07</t>
  </si>
  <si>
    <t>2009-11-05</t>
  </si>
  <si>
    <t>2006-07-27</t>
  </si>
  <si>
    <t>2008-06-25</t>
  </si>
  <si>
    <t>2003-03-04</t>
  </si>
  <si>
    <t>1993-03-25</t>
  </si>
  <si>
    <t>1995-03-22</t>
  </si>
  <si>
    <t>2001-07-07</t>
  </si>
  <si>
    <t>1993-07-05</t>
  </si>
  <si>
    <t>2014-08-18</t>
  </si>
  <si>
    <t>2005-12-26</t>
  </si>
  <si>
    <t>2006-02-13</t>
  </si>
  <si>
    <t>2001-04-03</t>
  </si>
  <si>
    <t>2010-06-05</t>
  </si>
  <si>
    <t>2010-06-12</t>
  </si>
  <si>
    <t>2008-03-24</t>
  </si>
  <si>
    <t>1978-07-09</t>
  </si>
  <si>
    <t>1979-11-10</t>
  </si>
  <si>
    <t>2007-03-03</t>
  </si>
  <si>
    <t>1984-06-16</t>
  </si>
  <si>
    <t>2001-12-28</t>
  </si>
  <si>
    <t>2007-08-12</t>
  </si>
  <si>
    <t>1994-05-05</t>
  </si>
  <si>
    <t>1996-10-06</t>
  </si>
  <si>
    <t>2003-06-17</t>
  </si>
  <si>
    <t>1990-10-27</t>
  </si>
  <si>
    <t>1999-07-28</t>
  </si>
  <si>
    <t>2007-02-27</t>
  </si>
  <si>
    <t>2008-05-09</t>
  </si>
  <si>
    <t>2002-08-21</t>
  </si>
  <si>
    <t>2007-02-17</t>
  </si>
  <si>
    <t>2002-03-15</t>
  </si>
  <si>
    <t>1972-04-27</t>
  </si>
  <si>
    <t>2001-03-19</t>
  </si>
  <si>
    <t>2008-05-08</t>
  </si>
  <si>
    <t>2001-05-16</t>
  </si>
  <si>
    <t>2002-12-11</t>
  </si>
  <si>
    <t>2001-05-18</t>
  </si>
  <si>
    <t>2008-03-08</t>
  </si>
  <si>
    <t>2004-04-03</t>
  </si>
  <si>
    <t>2011-07-11</t>
  </si>
  <si>
    <t>1992-04-06</t>
  </si>
  <si>
    <t>1981-10-01</t>
  </si>
  <si>
    <t>2008-04-28</t>
  </si>
  <si>
    <t>1979-09-09</t>
  </si>
  <si>
    <t>1988-04-24</t>
  </si>
  <si>
    <t>1986-05-10</t>
  </si>
  <si>
    <t>2002-07-26</t>
  </si>
  <si>
    <t>2002-05-17</t>
  </si>
  <si>
    <t>2010-03-20</t>
  </si>
  <si>
    <t>1973-10-04</t>
  </si>
  <si>
    <t>2006-05-14</t>
  </si>
  <si>
    <t>1984-02-21</t>
  </si>
  <si>
    <t>2007-01-19</t>
  </si>
  <si>
    <t>2014-03-19</t>
  </si>
  <si>
    <t>2007-03-09</t>
  </si>
  <si>
    <t>1999-05-28</t>
  </si>
  <si>
    <t>2000-08-05</t>
  </si>
  <si>
    <t>1993-03-01</t>
  </si>
  <si>
    <t>2004-04-24</t>
  </si>
  <si>
    <t>2014-05-10</t>
  </si>
  <si>
    <t>2005-05-23</t>
  </si>
  <si>
    <t>2003-08-18</t>
  </si>
  <si>
    <t>1982-08-21</t>
  </si>
  <si>
    <t>1995-04-26</t>
  </si>
  <si>
    <t>2002-08-19</t>
  </si>
  <si>
    <t>2009-01-03</t>
  </si>
  <si>
    <t>1999-08-15</t>
  </si>
  <si>
    <t>1998-03-15</t>
  </si>
  <si>
    <t>1999-03-11</t>
  </si>
  <si>
    <t>2005-06-12</t>
  </si>
  <si>
    <t>2006-01-27</t>
  </si>
  <si>
    <t>2001-06-30</t>
  </si>
  <si>
    <t>2010-04-14</t>
  </si>
  <si>
    <t>999-03-06</t>
  </si>
  <si>
    <t>2001-05-30</t>
  </si>
  <si>
    <t>2008-05-17</t>
  </si>
  <si>
    <t>2012-06-14</t>
  </si>
  <si>
    <t>1995-04-22</t>
  </si>
  <si>
    <t>1992-05-23</t>
  </si>
  <si>
    <t>2007-07-08</t>
  </si>
  <si>
    <t>1991-04-30</t>
  </si>
  <si>
    <t>2015-04-11</t>
  </si>
  <si>
    <t>2010-06-26</t>
  </si>
  <si>
    <t>1995-07-02</t>
  </si>
  <si>
    <t>2002-01-04</t>
  </si>
  <si>
    <t>2010-02-23</t>
  </si>
  <si>
    <t>2016-01-24</t>
  </si>
  <si>
    <t>2010-11-28</t>
  </si>
  <si>
    <t>2012-11-21</t>
  </si>
  <si>
    <t>2011-03-20</t>
  </si>
  <si>
    <t>2009-01-23</t>
  </si>
  <si>
    <t>2016-09-13</t>
  </si>
  <si>
    <t>1998-01-16</t>
  </si>
  <si>
    <t>1992-07-14</t>
  </si>
  <si>
    <t>1992-05-21</t>
  </si>
  <si>
    <t>2009-12-15</t>
  </si>
  <si>
    <t>1981-01-15</t>
  </si>
  <si>
    <t>1993-08-23</t>
  </si>
  <si>
    <t>2002-04-22</t>
  </si>
  <si>
    <t>2010-07-15</t>
  </si>
  <si>
    <t>2020-07-16</t>
  </si>
  <si>
    <t>2025-07-10</t>
  </si>
  <si>
    <t>Tiken fick diagnosen ryggdiskbråck av veterinär vid 4,5 års ålder och avlivades.</t>
  </si>
  <si>
    <t>Radetiketter</t>
  </si>
  <si>
    <t>Totalsumma</t>
  </si>
  <si>
    <t>Antal av Debutålder</t>
  </si>
  <si>
    <t>Vet ej</t>
  </si>
  <si>
    <t>SE25238/2020</t>
  </si>
  <si>
    <t>Maincrew Birthday Suit</t>
  </si>
  <si>
    <t>SE37614/2017</t>
  </si>
  <si>
    <t>Manaca's Single Cherry</t>
  </si>
  <si>
    <t>SE55642/2017</t>
  </si>
  <si>
    <t>Kapriz Dushi Iz Mishkinogo Doma</t>
  </si>
  <si>
    <t xml:space="preserve">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</t>
  </si>
  <si>
    <t>SE20191/2020</t>
  </si>
  <si>
    <t>Bockskallets Otto</t>
  </si>
  <si>
    <t>Bockskallets Klinga</t>
  </si>
  <si>
    <t>SE46468/2016</t>
  </si>
  <si>
    <t>2025-09-11</t>
  </si>
  <si>
    <t>5</t>
  </si>
  <si>
    <t>Hunden fick diagnosen ryggdiskbråck vid 5 års ålder. Diagnosen ställd av veterinär mha röntgen</t>
  </si>
  <si>
    <t>SE53975/2019</t>
  </si>
  <si>
    <t>Bonjola's Svea</t>
  </si>
  <si>
    <t>2019-09-13</t>
  </si>
  <si>
    <t>SE57690/2015</t>
  </si>
  <si>
    <t>Minstemann's I'm Isolde</t>
  </si>
  <si>
    <t>Minstemann's Blue Bugatti</t>
  </si>
  <si>
    <t>NO33293/18</t>
  </si>
  <si>
    <t>2025-09-15</t>
  </si>
  <si>
    <t xml:space="preserve">Ryggdiskbråck vid 3 års ålder. Diagnos ställd av veterinär med  röntgen. Behandlad med Onsior. Hunden avlivades pga diskbråcket vid 4 års ålder. </t>
  </si>
  <si>
    <t>2013-04-27</t>
  </si>
  <si>
    <t>SE56288/2018</t>
  </si>
  <si>
    <t>Because I Am The One</t>
  </si>
  <si>
    <t>SE43986/2015</t>
  </si>
  <si>
    <t>Because Bistra</t>
  </si>
  <si>
    <t>Lilla Farsbo's Hard Rock Café</t>
  </si>
  <si>
    <t>SE37049/2017</t>
  </si>
  <si>
    <t>6</t>
  </si>
  <si>
    <t>Ryggdiskbråck. Fastställt av veterinär mha röntgen. Hunden lever.</t>
  </si>
  <si>
    <t>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</t>
  </si>
  <si>
    <t>Antal av RegNr</t>
  </si>
  <si>
    <t>Smooth-haired miniature</t>
  </si>
  <si>
    <t>Smooth-haired standard</t>
  </si>
  <si>
    <t>Long-haired miniature</t>
  </si>
  <si>
    <t>Long-haired standard</t>
  </si>
  <si>
    <t>Wire-haired miniature</t>
  </si>
  <si>
    <t>Wire-haired standard</t>
  </si>
  <si>
    <t>Total reported cases of IVDD</t>
  </si>
  <si>
    <t>September 2025</t>
  </si>
  <si>
    <t>Bella Rose Marzenie Gabrysi</t>
  </si>
  <si>
    <t>SE53929/2021</t>
  </si>
  <si>
    <t>2021-04-02</t>
  </si>
  <si>
    <t>LSVKDNL0488/12</t>
  </si>
  <si>
    <t>Figarro Rude</t>
  </si>
  <si>
    <t>Secret Garden Slim Extreme</t>
  </si>
  <si>
    <t>PKR.IV-29440DS</t>
  </si>
  <si>
    <t>2025-10-20</t>
  </si>
  <si>
    <t>Ryggsymtom vid 4 år. Hunden opererad och medicinerad. Diagnosen är ställd av veterinär mha röntgen. Rehabilitering pågår.</t>
  </si>
  <si>
    <t>SE34963/2020</t>
  </si>
  <si>
    <t>Landagårdens Jazzi</t>
  </si>
  <si>
    <t>Morkheias Joker</t>
  </si>
  <si>
    <t>NO57804/09</t>
  </si>
  <si>
    <t>Landagårdens Fanny</t>
  </si>
  <si>
    <t>SE32905/2017</t>
  </si>
  <si>
    <t>2025-12-10</t>
  </si>
  <si>
    <t xml:space="preserve">Diagnos ställd av veterinär mha röntgen, diskbråck mellan kota 11 och 12. Behandlad med Onsior. Hunden kan inte användas som tänkt. </t>
  </si>
  <si>
    <t>Engstorps BK Do Ya Think I'm Sexy</t>
  </si>
  <si>
    <t>SE24599/2021</t>
  </si>
  <si>
    <t>Chumaczech Vitoraz</t>
  </si>
  <si>
    <t>FI42369/18</t>
  </si>
  <si>
    <t>Engstorps At Dancing In The Dark</t>
  </si>
  <si>
    <t>SE40233/2015</t>
  </si>
  <si>
    <t>2025-12-12</t>
  </si>
  <si>
    <t xml:space="preserve"> Hunden blev något ostadig och ovillig att gå så veterinärbesök gjordes omedelbart. Hunden lades in och blev sämre och efter ett tag helt förlamad i bakdelen. Kunde inte tömma blåsan så kateter fick sättas in plus medicinering. Efter ett dygn på Anicura i Ålborg och undersökning av två olika veterinärer togs beslutet om att avliva hunden då det var en mycket dålig prognos på att en operation skulle kunna hjälpa honom. </t>
  </si>
  <si>
    <t>Qottenstams L A Emil</t>
  </si>
  <si>
    <t>SE30955/2014</t>
  </si>
  <si>
    <t>Hjelmskogens Agnes</t>
  </si>
  <si>
    <t>S22606/2008</t>
  </si>
  <si>
    <t>2026-03-19</t>
  </si>
  <si>
    <t xml:space="preserve">Hunden fick diskbråckssymptom vid 11 års ålder. Hunden blev förlamad vid klinisk undersökning av veterinär. Hunden avlivades pga diskbråcksdiagnosen. </t>
  </si>
  <si>
    <t>SE42884/2019</t>
  </si>
  <si>
    <t>Reeo Fuchsia</t>
  </si>
  <si>
    <t>2026-04-09</t>
  </si>
  <si>
    <t>Bjurskallets Dexter</t>
  </si>
  <si>
    <t>SE52560/2010</t>
  </si>
  <si>
    <t>Kjaerragården's S.g. Olivia</t>
  </si>
  <si>
    <t>SE34519/2017</t>
  </si>
  <si>
    <t>Ryggdiskbråck vid 6,5 års ålder. Diagnos ställd av veterinär med röntgen. Hunden avlivades på grund av diskbråcket</t>
  </si>
  <si>
    <t>SE63686/2021</t>
  </si>
  <si>
    <t>0</t>
  </si>
  <si>
    <t>African Trails Bonnie</t>
  </si>
  <si>
    <t>SE36855/2019</t>
  </si>
  <si>
    <t>Ygeia Kannan</t>
  </si>
  <si>
    <t>SE52203/2013</t>
  </si>
  <si>
    <t>4</t>
  </si>
  <si>
    <t>Ryggdiskbråck. Fastställt av veterinär mha palpation. Hunden behandlades med Onsior och lever.</t>
  </si>
  <si>
    <t>Bellomis Omega</t>
  </si>
  <si>
    <t>SE57583/2021</t>
  </si>
  <si>
    <t>SE30626/2018</t>
  </si>
  <si>
    <t>Bellomis Yasuragi</t>
  </si>
  <si>
    <t>Bellomis Unizzeco</t>
  </si>
  <si>
    <t>SE43772/2017</t>
  </si>
  <si>
    <t>2026-05-14</t>
  </si>
  <si>
    <t>Tiken opererades vid 4,75 års ålder. Symptom syntes en vecka före operation, diagnos ställd av veterinär med hjälp av röntgen. Tiken är under rehabilitering och fullt frisk förutom sitt diskbråck.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</si>
</sst>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2" borderId="6" applyNumberFormat="0" applyFont="0" applyAlignment="0" applyProtection="0"/>
    <xf numFmtId="0" fontId="2" fillId="3" borderId="7" applyNumberFormat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  <xf numFmtId="0" fontId="8" fillId="0" borderId="9" applyNumberFormat="0" applyFill="0" applyAlignment="0" applyProtection="0"/>
    <xf numFmtId="0" fontId="9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3" borderId="14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7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 textRotation="90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textRotation="90"/>
    </xf>
    <xf numFmtId="0" fontId="18" fillId="0" borderId="0" xfId="0" applyFont="1"/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 textRotation="90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textRotation="90"/>
    </xf>
    <xf numFmtId="0" fontId="18" fillId="0" borderId="1" xfId="0" applyFont="1" applyBorder="1"/>
    <xf numFmtId="49" fontId="17" fillId="0" borderId="1" xfId="0" applyNumberFormat="1" applyFont="1" applyBorder="1"/>
    <xf numFmtId="0" fontId="17" fillId="0" borderId="1" xfId="0" applyFont="1" applyBorder="1"/>
    <xf numFmtId="49" fontId="17" fillId="0" borderId="0" xfId="0" applyNumberFormat="1" applyFont="1"/>
    <xf numFmtId="49" fontId="17" fillId="0" borderId="2" xfId="0" applyNumberFormat="1" applyFont="1" applyBorder="1"/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center" wrapText="1"/>
    </xf>
    <xf numFmtId="49" fontId="17" fillId="0" borderId="0" xfId="0" applyNumberFormat="1" applyFont="1" applyAlignment="1">
      <alignment horizontal="center"/>
    </xf>
    <xf numFmtId="0" fontId="18" fillId="0" borderId="3" xfId="0" applyFont="1" applyBorder="1"/>
    <xf numFmtId="0" fontId="0" fillId="0" borderId="3" xfId="0" applyBorder="1"/>
    <xf numFmtId="49" fontId="18" fillId="0" borderId="4" xfId="0" applyNumberFormat="1" applyFont="1" applyBorder="1"/>
    <xf numFmtId="49" fontId="17" fillId="0" borderId="5" xfId="0" applyNumberFormat="1" applyFont="1" applyBorder="1"/>
    <xf numFmtId="49" fontId="17" fillId="0" borderId="4" xfId="0" applyNumberFormat="1" applyFont="1" applyBorder="1"/>
    <xf numFmtId="0" fontId="17" fillId="0" borderId="3" xfId="0" applyFont="1" applyBorder="1"/>
    <xf numFmtId="49" fontId="17" fillId="0" borderId="3" xfId="0" applyNumberFormat="1" applyFont="1" applyBorder="1"/>
    <xf numFmtId="49" fontId="17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14" fontId="17" fillId="0" borderId="0" xfId="0" applyNumberFormat="1" applyFont="1"/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18" applyNumberFormat="1" applyFont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49" fontId="19" fillId="0" borderId="1" xfId="0" applyNumberFormat="1" applyFont="1" applyBorder="1"/>
    <xf numFmtId="0" fontId="19" fillId="0" borderId="1" xfId="0" applyFont="1" applyBorder="1"/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49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7" fillId="0" borderId="1" xfId="18" applyNumberFormat="1" applyFont="1" applyBorder="1" applyAlignment="1">
      <alignment horizontal="center"/>
    </xf>
    <xf numFmtId="0" fontId="18" fillId="0" borderId="15" xfId="0" applyFont="1" applyBorder="1"/>
    <xf numFmtId="49" fontId="17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9" fontId="17" fillId="0" borderId="1" xfId="0" applyNumberFormat="1" applyFont="1" applyBorder="1" applyAlignment="1">
      <alignment horizontal="left" wrapText="1"/>
    </xf>
    <xf numFmtId="43" fontId="17" fillId="0" borderId="1" xfId="18" applyFont="1" applyBorder="1"/>
    <xf numFmtId="43" fontId="18" fillId="0" borderId="1" xfId="18" applyFont="1" applyBorder="1" applyAlignment="1">
      <alignment horizontal="center" textRotation="90"/>
    </xf>
    <xf numFmtId="43" fontId="17" fillId="0" borderId="1" xfId="18" applyFont="1" applyBorder="1" applyAlignment="1">
      <alignment horizontal="center"/>
    </xf>
    <xf numFmtId="43" fontId="0" fillId="0" borderId="1" xfId="18" applyFont="1" applyBorder="1"/>
    <xf numFmtId="43" fontId="0" fillId="0" borderId="0" xfId="18" applyFont="1"/>
    <xf numFmtId="43" fontId="17" fillId="0" borderId="2" xfId="18" applyFont="1" applyBorder="1"/>
    <xf numFmtId="43" fontId="19" fillId="0" borderId="1" xfId="18" applyFont="1" applyBorder="1" applyAlignment="1">
      <alignment horizontal="center"/>
    </xf>
    <xf numFmtId="2" fontId="18" fillId="0" borderId="1" xfId="18" applyNumberFormat="1" applyFont="1" applyBorder="1" applyAlignment="1">
      <alignment horizontal="center" textRotation="90"/>
    </xf>
    <xf numFmtId="2" fontId="0" fillId="0" borderId="0" xfId="18" applyNumberFormat="1" applyFont="1"/>
    <xf numFmtId="0" fontId="0" fillId="0" borderId="0" xfId="0" applyAlignment="1">
      <alignment horizontal="left" indent="1"/>
    </xf>
    <xf numFmtId="0" fontId="0" fillId="0" borderId="2" xfId="0" applyBorder="1"/>
    <xf numFmtId="0" fontId="14" fillId="9" borderId="17" xfId="0" applyFont="1" applyFill="1" applyBorder="1"/>
    <xf numFmtId="49" fontId="14" fillId="9" borderId="16" xfId="0" applyNumberFormat="1" applyFont="1" applyFill="1" applyBorder="1"/>
    <xf numFmtId="0" fontId="14" fillId="10" borderId="1" xfId="0" applyFont="1" applyFill="1" applyBorder="1"/>
    <xf numFmtId="165" fontId="0" fillId="0" borderId="0" xfId="19" applyNumberFormat="1" applyFont="1"/>
    <xf numFmtId="166" fontId="17" fillId="0" borderId="1" xfId="18" applyNumberFormat="1" applyFont="1" applyBorder="1" applyAlignment="1">
      <alignment horizontal="center"/>
    </xf>
    <xf numFmtId="1" fontId="17" fillId="0" borderId="1" xfId="18" applyNumberFormat="1" applyFont="1" applyBorder="1" applyAlignment="1">
      <alignment horizontal="center"/>
    </xf>
    <xf numFmtId="49" fontId="17" fillId="0" borderId="1" xfId="0" applyNumberFormat="1" applyFont="1" applyBorder="1" applyAlignment="1">
      <alignment wrapText="1"/>
    </xf>
    <xf numFmtId="0" fontId="21" fillId="0" borderId="0" xfId="0" applyFont="1"/>
  </cellXfs>
  <cellStyles count="20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Procent" xfId="19" builtinId="5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15" builtinId="25" customBuiltin="1"/>
    <cellStyle name="Tusental" xfId="18" builtinId="3"/>
    <cellStyle name="Utdata" xfId="16" builtinId="21" customBuiltin="1"/>
    <cellStyle name="Varningstext" xfId="1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[Inrapporterade ryggrapporter till 2026_05_16.xlsx]Pivot!Pivottabell1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Rapporterade diskbråck per debutålder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Pivot!$A$4:$A$19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Vet ej</c:v>
                </c:pt>
              </c:strCache>
            </c:strRef>
          </c:cat>
          <c:val>
            <c:numRef>
              <c:f>Pivot!$B$4:$B$19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32</c:v>
                </c:pt>
                <c:pt idx="3">
                  <c:v>66</c:v>
                </c:pt>
                <c:pt idx="4">
                  <c:v>69</c:v>
                </c:pt>
                <c:pt idx="5">
                  <c:v>48</c:v>
                </c:pt>
                <c:pt idx="6">
                  <c:v>34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C0A-8A72-244E1C1E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818608"/>
        <c:axId val="474821968"/>
      </c:barChart>
      <c:catAx>
        <c:axId val="4748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21968"/>
        <c:crosses val="autoZero"/>
        <c:auto val="1"/>
        <c:lblAlgn val="ctr"/>
        <c:lblOffset val="100"/>
        <c:noMultiLvlLbl val="0"/>
      </c:catAx>
      <c:valAx>
        <c:axId val="4748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1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346075</xdr:colOff>
      <xdr:row>1</xdr:row>
      <xdr:rowOff>9525</xdr:rowOff>
    </xdr:from>
    <xdr:to>
      <xdr:col>9</xdr:col>
      <xdr:colOff>9524</xdr:colOff>
      <xdr:row>36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47C9FB1-F5CA-7D29-B702-55615224BA4D}"/>
            </a:ext>
          </a:extLst>
        </xdr:cNvPr>
        <xdr:cNvSpPr txBox="1"/>
      </xdr:nvSpPr>
      <xdr:spPr>
        <a:xfrm>
          <a:off x="352425" y="238125"/>
          <a:ext cx="8763000" cy="674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Inlämnade ryggrapporter.</a:t>
          </a:r>
        </a:p>
        <a:p>
          <a:endParaRPr lang="sv-SE" sz="18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Samtliga</a:t>
          </a:r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 inlämnade ryggrapporter fördelade i flikar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på hårlag och storlek fram till 2026-05-16.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(senast ny =) (1 ny SN )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Samtliga flikar har inlagt funktionen (Filter) som möjliggör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enkel och snabb sortering.</a:t>
          </a: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Eventuella kanintaxar plaseras i listan för dvärgtax då de kan vara ur en kull med dvärgar.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Skall ses som en hjälp och stöd i avelsarbetet,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 den anledningen önskar vi få in fler rapporter.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Avelskommittén SVTK.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29</xdr:row>
      <xdr:rowOff>177800</xdr:rowOff>
    </xdr:from>
    <xdr:to>
      <xdr:col>12</xdr:col>
      <xdr:colOff>142875</xdr:colOff>
      <xdr:row>44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B7B457-6D3B-9919-51F5-5414FEF2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7_2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9_1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876.468482175929" createdVersion="8" refreshedVersion="8" minRefreshableVersion="3" recordCount="351" xr:uid="{64C9943B-2D37-45C9-9019-63B1AE631840}">
  <cacheSource type="worksheet">
    <worksheetSource ref="A1:P351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2012-03-12T00:00:00" maxDate="2020-07-17T00:00:00"/>
    </cacheField>
    <cacheField name="Hårlag" numFmtId="0">
      <sharedItems/>
    </cacheField>
    <cacheField name="Storlek" numFmtId="0">
      <sharedItems/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2023-04-03T00:00:00" maxDate="2025-07-22T00:00:00"/>
    </cacheField>
    <cacheField name="Debutålder" numFmtId="0">
      <sharedItems containsMixedTypes="1" containsNumber="1" minValue="1" maxValue="14" count="44">
        <n v="7"/>
        <n v="4"/>
        <n v="3"/>
        <n v="1"/>
        <n v="10"/>
        <n v="5"/>
        <n v="9"/>
        <n v="6"/>
        <s v="Vet ej"/>
        <n v="8"/>
        <n v="2"/>
        <n v="11"/>
        <n v="12"/>
        <n v="13"/>
        <n v="14"/>
        <n v="13.5" u="1"/>
        <n v="11.8" u="1"/>
        <n v="11.5" u="1"/>
        <n v="9.6999999999999993" u="1"/>
        <n v="10.5" u="1"/>
        <n v="6.5" u="1"/>
        <n v="7.5" u="1"/>
        <n v="8.5" u="1"/>
        <n v="6.8" u="1"/>
        <n v="6.4" u="1"/>
        <n v="7.9" u="1"/>
        <n v="5.8" u="1"/>
        <n v="5.5" u="1"/>
        <n v="5.7" u="1"/>
        <n v="5.6" u="1"/>
        <n v="4.5" u="1"/>
        <n v="4.0999999999999996" u="1"/>
        <n v="4.3" u="1"/>
        <n v="4.4000000000000004" u="1"/>
        <n v="4.9000000000000004" u="1"/>
        <n v="4.8" u="1"/>
        <n v="3.8" u="1"/>
        <n v="1.5" u="1"/>
        <n v="3.5" u="1"/>
        <n v="3.3" u="1"/>
        <n v="2.5" u="1"/>
        <n v="1.7" u="1"/>
        <n v="3.9" u="1"/>
        <n v="2.6" u="1"/>
      </sharedItems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933.402824421297" createdVersion="8" refreshedVersion="8" minRefreshableVersion="3" recordCount="355" xr:uid="{01BD0521-6142-4C4C-BD8B-AAEA85ED10C0}">
  <cacheSource type="worksheet">
    <worksheetSource ref="A1:P356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1900-01-02T01:49:04" maxDate="2020-07-17T00:00:00"/>
    </cacheField>
    <cacheField name="Hårlag" numFmtId="0">
      <sharedItems count="3">
        <s v="K"/>
        <s v="S"/>
        <s v="L"/>
      </sharedItems>
    </cacheField>
    <cacheField name="Storlek" numFmtId="0">
      <sharedItems count="3">
        <s v="D"/>
        <s v="N"/>
        <s v="K"/>
      </sharedItems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1900-01-10T14:50:04" maxDate="2025-07-14T00:00:00"/>
    </cacheField>
    <cacheField name="Debutålder" numFmtId="0">
      <sharedItems containsBlank="1" containsMixedTypes="1" containsNumber="1" minValue="1" maxValue="14"/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s v="S21033/2007"/>
    <s v="Abbe"/>
    <s v="H"/>
    <s v="2007-02-07"/>
    <s v="K"/>
    <s v="N"/>
    <n v="0"/>
    <n v="0"/>
    <n v="0.8"/>
    <s v="S59893/2005"/>
    <s v="Astrid"/>
    <s v="S44975/2005"/>
    <s v="Taxebo's Chabo"/>
    <s v="2014-06-22"/>
    <x v="0"/>
    <s v="Hunden fick ryggdiskbråck vid 7 års ålder och avlivades p.g.a. dessa besvär."/>
  </r>
  <r>
    <s v="SE50236/2018"/>
    <s v="Adele Vom Altheimer Grund"/>
    <s v="T"/>
    <s v="2018-04-07"/>
    <s v="K"/>
    <s v="N"/>
    <n v="0"/>
    <n v="0"/>
    <n v="0"/>
    <s v="SE18949/2013"/>
    <s v="Sävsjöns Tyra"/>
    <s v="VDHDTKB2180367"/>
    <s v="Elvis Aus Der Engelstadt"/>
    <s v="2022-08-26"/>
    <x v="1"/>
    <s v="Ryggdiskbråck vid 4 års ålder Diagnos ställd med röntgen.Mineraliserade diskar T12,T13,L1. Symptom grad 2 av 5. Användning ej som det var tänkt."/>
  </r>
  <r>
    <s v="S22899/96"/>
    <s v="Allmags Fellow"/>
    <s v="H"/>
    <s v="1996-03-24"/>
    <s v="K"/>
    <s v="N"/>
    <n v="0"/>
    <n v="0"/>
    <n v="1.3"/>
    <s v="S43525/92"/>
    <s v="Cally"/>
    <s v="S46557/90"/>
    <s v="Bill"/>
    <m/>
    <x v="0"/>
    <s v="Hunden fick diagnosen ryggdiskbråck vid 7 års ålder. Han tillfrisknade och blev sedan 15 år gammal"/>
  </r>
  <r>
    <s v="SE36177/2012"/>
    <s v="Askmaden's Ester"/>
    <s v="T"/>
    <s v="2012-05-19"/>
    <s v="K"/>
    <s v="N"/>
    <n v="0"/>
    <n v="0"/>
    <n v="0.8"/>
    <s v="S68176/2006"/>
    <s v="Askmaden's Åsåfin"/>
    <s v="S47779/2004"/>
    <s v="Bergshults Cleo"/>
    <s v="2017-09-28"/>
    <x v="1"/>
    <s v="Rygg diskbråck debuterade vid 4 års ålder. Diagnos ställd av veterinär med hjälp av röntgen. Hunden opererad."/>
  </r>
  <r>
    <s v="S40646/99"/>
    <s v="Askmaden's Nubbe"/>
    <s v="H"/>
    <s v="1999-07-02"/>
    <s v="K"/>
    <s v="N"/>
    <n v="0"/>
    <n v="0"/>
    <n v="0.9"/>
    <s v="S22878/96"/>
    <s v="Askmaden's Haffa"/>
    <s v="S31959/97"/>
    <s v="Källstigens Faxe"/>
    <m/>
    <x v="2"/>
    <s v="Hunden visade symtom på ryggdiskbråck vid 3 år och 8 månaders ålder. Han avlivades 2003 på grund av ryggproblemen."/>
  </r>
  <r>
    <s v="S45879/2008"/>
    <s v="Asta"/>
    <s v="T"/>
    <s v="2008-06-11"/>
    <s v="K"/>
    <s v="N"/>
    <n v="0"/>
    <n v="0"/>
    <n v="0.2"/>
    <s v="S53358/2005"/>
    <s v="Klackebos Jenka"/>
    <s v="S50054/2002"/>
    <s v="Vildälvans Hurtiga Hilding"/>
    <s v="2013-04-08"/>
    <x v="3"/>
    <s v="Tiken fick ryggdiskbråck vid 1½ års ålder och avlivades."/>
  </r>
  <r>
    <s v="SE53021/2012"/>
    <s v="Balder"/>
    <s v="H"/>
    <s v="2012-08-05"/>
    <s v="K"/>
    <s v="N"/>
    <n v="0"/>
    <n v="0"/>
    <n v="0.4"/>
    <s v="S59498/2007"/>
    <s v="Skävemarkens Emma"/>
    <s v="S40265/2005"/>
    <s v="Jaktgillets Axe"/>
    <s v="2022-11-08"/>
    <x v="4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s v="K"/>
    <s v="N"/>
    <n v="0"/>
    <n v="0"/>
    <n v="0"/>
    <s v="S51297/2005"/>
    <s v="Rågläntans Mimmi"/>
    <s v="S57167/2002"/>
    <s v="Klackebos Ädel"/>
    <s v="2016-03-07"/>
    <x v="1"/>
    <s v="Hunden visade symtom på hals- och ryggdiskbråck vid 4,5 års ålder. Diagnos ställd av veterinär med röntgen. Medecinerad."/>
  </r>
  <r>
    <s v="S61377/2005"/>
    <s v="Bocka-Jägarens Uno"/>
    <s v="H"/>
    <s v="2005-09-01"/>
    <s v="K"/>
    <s v="N"/>
    <n v="0"/>
    <n v="0"/>
    <n v="1"/>
    <s v="S54339/2002"/>
    <s v="Bocka-Jägarens Pila"/>
    <s v="N18664/99"/>
    <s v="Bloksbergs Pahn"/>
    <s v="2013-09-18"/>
    <x v="0"/>
    <s v="Täckhund 2011 Tiken fick diagnosen ryggdiskbråck vid sju års ålder. Hon är ej opererad."/>
  </r>
  <r>
    <s v="S52655/2006"/>
    <s v="Bocka-Jägarens Vittra"/>
    <s v="T"/>
    <s v="2006-07-17"/>
    <s v="K"/>
    <s v="N"/>
    <n v="0"/>
    <n v="0"/>
    <n v="0.2"/>
    <s v="S54339/2002"/>
    <s v="Bocka-Jägarens Pila"/>
    <s v="S26669/2003"/>
    <s v="Snapphanebackens Devil"/>
    <s v="2014-06-29"/>
    <x v="0"/>
    <s v="Fick diagnosen ryggdiskbråck vid 7 års ålder. Försämrades och efter 10 dagar var hon totalt förlamad och avlivades."/>
  </r>
  <r>
    <s v="SE41556/2012"/>
    <s v="Dammforsens Ymer"/>
    <s v="H"/>
    <s v="2012-05-20"/>
    <s v="K"/>
    <s v="N"/>
    <n v="5"/>
    <n v="0"/>
    <n v="0.8"/>
    <s v="S28728/2008"/>
    <s v="Dammforsens Kajsa"/>
    <s v="N03984/06"/>
    <s v="Finnelia's Tim"/>
    <s v="2012-04-21"/>
    <x v="5"/>
    <s v="Diagnos ställd av veterinär. Insjuknade vid 5 år 8 mån."/>
  </r>
  <r>
    <s v="SE15017/2012"/>
    <s v="Dammlöt's Xaga"/>
    <s v="T"/>
    <s v="2012-01-30"/>
    <s v="K"/>
    <s v="N"/>
    <n v="0"/>
    <n v="0"/>
    <n v="1.2"/>
    <s v="S66744/2006"/>
    <s v="Dualis Xara"/>
    <s v="SE60370/2010"/>
    <s v="Oliwhistars Cuore Bello"/>
    <s v="2021-10-24"/>
    <x v="6"/>
    <s v="Ryggdiskbråck vid 9 års ålder. Diagnos ställd med hjälp av röntgen. Förlamad och orsak till hundens död."/>
  </r>
  <r>
    <s v="S22332/98"/>
    <s v="Dex"/>
    <s v="H"/>
    <s v="1998-03-19"/>
    <s v="K"/>
    <s v="N"/>
    <n v="65"/>
    <n v="88"/>
    <n v="2.2999999999999998"/>
    <s v="S48655/92"/>
    <s v="Jossolas Ofelia"/>
    <s v="S31730/96"/>
    <s v="Texas"/>
    <s v="2004-12-01"/>
    <x v="7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s v="K"/>
    <s v="N"/>
    <n v="27"/>
    <n v="52"/>
    <n v="1.8"/>
    <s v="S25021/90"/>
    <s v="Boalyckans Essy"/>
    <s v="S45860/85"/>
    <s v="Akke"/>
    <s v="2013-02-24"/>
    <x v="8"/>
    <s v="Täckhund 2000. Mer information kommer. Innan hunden drabbades av diskbråck fick han under 2000 – 2003 27 valpar fördelade på 5 kullar."/>
  </r>
  <r>
    <s v="S37831/2004"/>
    <s v="Edebyets Hedwig"/>
    <s v="T"/>
    <s v="2004-05-06"/>
    <s v="K"/>
    <s v="N"/>
    <n v="0"/>
    <n v="0"/>
    <n v="1"/>
    <s v="S26265/2002"/>
    <s v="Friesgårdens Nelly"/>
    <s v="S13481/98"/>
    <s v="Klackebos Fredman"/>
    <s v="2013-10-23"/>
    <x v="5"/>
    <s v="Tiken fick diagnosen ryggdiskbråck vid 5 års ålder. Hon blev återställd utan operation. Ryggdiskbråck."/>
  </r>
  <r>
    <s v="S45192/89"/>
    <s v="Frejatorpets Molly"/>
    <s v="T"/>
    <s v="1989-06-22"/>
    <s v="K"/>
    <s v="N"/>
    <n v="11"/>
    <n v="25"/>
    <n v="5.9"/>
    <s v="S26619/83"/>
    <s v="Bocka-Jägarens Babs"/>
    <s v="S49753/86"/>
    <s v="Torparens Knall"/>
    <s v="2013-11-28"/>
    <x v="1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s v="K"/>
    <s v="N"/>
    <n v="42"/>
    <n v="26"/>
    <n v="0.2"/>
    <s v="S28593/2002"/>
    <s v="Källstigens Emma"/>
    <s v="S34637/99"/>
    <s v="Snapphanebackens Cercis"/>
    <s v="2013-12-20"/>
    <x v="0"/>
    <s v="Täckhund 2007 Hanhunden fick ryggdiskbråck vid 7 ½ års ålder och blev opererad."/>
  </r>
  <r>
    <s v="S16393/2006"/>
    <s v="Frostvallens Molle"/>
    <s v="H"/>
    <s v="2006-01-19"/>
    <s v="K"/>
    <s v="N"/>
    <n v="0"/>
    <n v="0"/>
    <n v="1.6"/>
    <s v="S28593/2002"/>
    <s v="Källstigens Emma"/>
    <s v="S21263/2003"/>
    <s v="Cruse"/>
    <m/>
    <x v="5"/>
    <s v="Hunden visade symtom på diskbråck vid 5 år och 8 månader."/>
  </r>
  <r>
    <s v="SE26383/2010"/>
    <s v="Guldsmedsgårdens Ego Boy"/>
    <s v="H"/>
    <s v="2010-03-02"/>
    <s v="K"/>
    <s v="N"/>
    <n v="0"/>
    <n v="0"/>
    <n v="2"/>
    <s v="S50239/2009"/>
    <s v="Revestreken's Nina I Norge"/>
    <s v="S39470/2004"/>
    <s v="Hälles-Varenne"/>
    <s v="2017-10-04"/>
    <x v="5"/>
    <s v="Ryggdiskbråck debuterade vid 5 års ålder. Diagnos ställd av veterinär med hjälp av röntgen."/>
  </r>
  <r>
    <s v="SE24927/2015"/>
    <s v="Gånedalens Bojan"/>
    <s v="T"/>
    <s v="2015-03-13"/>
    <s v="K"/>
    <s v="N"/>
    <n v="0"/>
    <n v="0"/>
    <n v="1.6"/>
    <s v="S54281/2009"/>
    <s v="Gånedalens Pia"/>
    <s v="SE61654/2012"/>
    <s v="Vesleöksna's Brasse"/>
    <s v="2020-05-12"/>
    <x v="5"/>
    <s v="Ryggdickbråck vid 5 års ålder.Diagnos ställd av veterinär, ej röntgad. Behandlad med medicin."/>
  </r>
  <r>
    <s v="S16682/2008"/>
    <s v="Häggsjöns Chelsea"/>
    <s v="T"/>
    <s v="2008-01-07"/>
    <s v="K"/>
    <s v="N"/>
    <n v="0"/>
    <n v="0"/>
    <n v="0.4"/>
    <s v="S16121/2004"/>
    <s v="Källstigens Cita"/>
    <s v="S36761/2004"/>
    <s v="Klackebos Gunde"/>
    <s v="2014-03-01"/>
    <x v="5"/>
    <s v="Ägaren rapporterar att tiken fick diagnosen ryggdiskbråck vid 5 års ålder."/>
  </r>
  <r>
    <s v="S23693/97"/>
    <s v="Hälludden's Cindy"/>
    <s v="T"/>
    <s v="1997-02-24"/>
    <s v="K"/>
    <s v="N"/>
    <n v="6"/>
    <n v="7"/>
    <n v="3.8"/>
    <s v="S23828/91"/>
    <s v="Miss Lyckan's Benita"/>
    <s v="N26228/94"/>
    <s v="Niels Bie Tsem"/>
    <s v="2004-11-27"/>
    <x v="5"/>
    <s v="Tiken visade symtom på ryggdiskbråck vid 5 år och 8 månader och är opererad. 2001 fick hon 6 valpar."/>
  </r>
  <r>
    <s v="SE39608/2010"/>
    <s v="Högeruds Yxillon"/>
    <s v="H"/>
    <s v="2010-05-03"/>
    <s v="K"/>
    <s v="N"/>
    <n v="0"/>
    <n v="0"/>
    <n v="0"/>
    <s v="S15602/2008"/>
    <s v="Högeruds Indisia"/>
    <s v="S61114/2008"/>
    <s v="Lilla Farsbo's Bandit"/>
    <s v="2015-05-13"/>
    <x v="5"/>
    <s v="Symtom på ryggdiskbråck visade sig vid 5 års ålder. Hunden är opererad."/>
  </r>
  <r>
    <s v="SE34505/2017"/>
    <s v="Isa"/>
    <s v="T"/>
    <d v="2017-04-30T00:00:00"/>
    <s v="K"/>
    <s v="N"/>
    <n v="0"/>
    <n v="0"/>
    <n v="0"/>
    <s v="SE30757/2013"/>
    <s v="Little Lionheart Saneyra"/>
    <s v="SE63810/2010"/>
    <s v="Odenbergas Jason"/>
    <d v="2025-03-05T00:00:00"/>
    <x v="0"/>
    <s v="Ryggdiskbråck. Konstaterat av veterinär. Hunden avlivad."/>
  </r>
  <r>
    <s v="SE14311/2012"/>
    <s v="Jagtmax's At Joker"/>
    <s v="H"/>
    <s v="2011-12-19"/>
    <s v="K"/>
    <s v="N"/>
    <n v="0"/>
    <n v="0"/>
    <n v="1.6"/>
    <s v="S26456/2006"/>
    <s v="Dammforsens Topsy"/>
    <s v="S41371/2006"/>
    <s v="Frösetgårdens Asterix"/>
    <m/>
    <x v="0"/>
    <s v="Ryggdiskbråck vid 7 års ålder. Akut, avlivades efter 15 tim från första symtom. Diagnos ställd av veterinär."/>
  </r>
  <r>
    <s v="SE29192/2015"/>
    <s v="Jagtmax's Dz Pang"/>
    <s v="H"/>
    <s v="2015-04-17"/>
    <s v="S"/>
    <s v="N"/>
    <n v="0"/>
    <n v="0"/>
    <n v="0"/>
    <s v="S37458/2008"/>
    <s v="Sönnarönas Zv Zaigon"/>
    <s v="S44100/2009"/>
    <s v="Jagtmax's Xt Diesel"/>
    <s v="2022-12-21"/>
    <x v="0"/>
    <s v="Ryggdiskbråck vid 7,5 års ålder.Diagnos ställd av veterinär med hjälp av röntgen. Hunden medicin samt rehab. Oviss framtid."/>
  </r>
  <r>
    <s v="SE22054/2017"/>
    <s v="Jagtmax's Sq Simba"/>
    <s v="T"/>
    <s v="2017-02-20"/>
    <s v="K"/>
    <s v="N"/>
    <n v="0"/>
    <n v="0"/>
    <n v="0.8"/>
    <s v="SE57457/2015"/>
    <s v="Ovnsröret's Qrakkel"/>
    <s v="NO35910/12"/>
    <s v="Kjaerragården's M K Sigge"/>
    <s v="2022-11-28"/>
    <x v="5"/>
    <s v="Ryggdiskbråck vid 5 års ålder, diagnos ställd med hjälp av röntgen. Diagnosen orsak till avlivning."/>
  </r>
  <r>
    <s v="S35902/2001"/>
    <s v="Kjaerragården's Gb Sanna"/>
    <s v="T"/>
    <s v="2001-01-21"/>
    <s v="K"/>
    <s v="N"/>
    <n v="0"/>
    <n v="0"/>
    <n v="14.1"/>
    <s v="N14079/96"/>
    <s v="Söndre's Baluba"/>
    <s v="S40594/96"/>
    <s v="Wärmegårdens Gunde"/>
    <s v="2004-11-09"/>
    <x v="2"/>
    <s v="Tiken fick ett akut diskbråck i ryggen vid 3 års ålder och blev opererad. Lång rehabilitering följde därefter."/>
  </r>
  <r>
    <s v="S46591/2005"/>
    <s v="Klackebos Irre"/>
    <s v="H"/>
    <s v="2005-06-14"/>
    <s v="K"/>
    <s v="N"/>
    <n v="0"/>
    <n v="0"/>
    <n v="0.6"/>
    <s v="S53217/99"/>
    <s v="Klackebos Isa"/>
    <s v="S50054/2002"/>
    <s v="Vildälvans Hurtiga Hilding"/>
    <s v="2014-02-16"/>
    <x v="9"/>
    <s v=" Blev förlamad vid 8 ½ års ålder och avlivades ryggdiskbråck."/>
  </r>
  <r>
    <s v="S53356/2005"/>
    <s v="Klackebos Julle"/>
    <s v="H"/>
    <s v="2005-07-31"/>
    <s v="K"/>
    <s v="N"/>
    <n v="0"/>
    <n v="0"/>
    <n v="0.2"/>
    <s v="S43476/2002"/>
    <s v="Klackebos Yra"/>
    <s v="S35908/2001"/>
    <s v="Gånedalens Bull"/>
    <s v="2013-03-30"/>
    <x v="5"/>
    <s v="Hunden är opererad p.g.a. ryggdiskbråck vid 5 års ålder. Han har därefter åter fungerat som drevhund och mår 2013 bra."/>
  </r>
  <r>
    <s v="S46590/2005"/>
    <s v="Klackebos Lång Ivar"/>
    <s v="H"/>
    <s v="2005-06-14"/>
    <s v="K"/>
    <s v="N"/>
    <n v="0"/>
    <n v="0"/>
    <n v="0.6"/>
    <s v="S53217/99"/>
    <s v="Klackebos Isa"/>
    <s v="S50054/2002"/>
    <s v="Vildälvans Hurtiga Hilding"/>
    <s v="2013-03-04"/>
    <x v="7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s v="K"/>
    <s v="N"/>
    <n v="12"/>
    <n v="0"/>
    <n v="0"/>
    <s v="S46592/2005"/>
    <s v="Klackebos Iris"/>
    <s v="S24470/2007"/>
    <s v="Askmaden's Ärke"/>
    <s v="2013-03-26"/>
    <x v="5"/>
    <s v="Symtom på ryggdiskbråck visade sej vid 5 års ålder. Diagnos ställd av veterinär. Orsak till hundens död."/>
  </r>
  <r>
    <s v="SE17209/2010"/>
    <s v="Klackebos Volly"/>
    <s v="T"/>
    <s v="2010-02-14"/>
    <s v="K"/>
    <s v="N"/>
    <n v="0"/>
    <n v="0"/>
    <n v="3.1"/>
    <s v="S46812/2008"/>
    <s v="Klackebos Pila"/>
    <s v="S62898/2006"/>
    <s v="Skogsdrevets CC Hector"/>
    <s v="2019-05-17"/>
    <x v="9"/>
    <s v="Ryggproblem vid 8 års ålder.Diagnos ställd med röntgen, läkt ut utan behandling. Har även armbågsleds dysplasi."/>
  </r>
  <r>
    <s v="SE38958/2017"/>
    <s v="Klara"/>
    <s v="T"/>
    <s v="2017-05-22"/>
    <s v="K"/>
    <s v="N"/>
    <n v="0"/>
    <n v="0"/>
    <n v="0.6"/>
    <s v="SE51685/2011"/>
    <s v="Klackebos Arla"/>
    <s v="SE35593/2012"/>
    <s v="Kilsbäckens Nemo"/>
    <s v="2022-03-10"/>
    <x v="1"/>
    <s v="Ryggdiskbråck vid 4,5 års ålderDiagnos ställd med röntgen. Ej opererad, behandlad på annat sätt."/>
  </r>
  <r>
    <s v="SE35535/2011"/>
    <s v="Kolmilans Lacke"/>
    <s v="H"/>
    <s v="2011-04-18"/>
    <s v="K"/>
    <s v="N"/>
    <n v="0"/>
    <n v="0"/>
    <n v="1.2"/>
    <s v="S43349/2003"/>
    <s v="Oppstus Alice"/>
    <s v="S46347/2006"/>
    <s v="Källstigens Gösta"/>
    <s v="2014-11-11"/>
    <x v="2"/>
    <s v="Hunden fick ryggdiskbråck vid 3,5 års ålder och avlivades."/>
  </r>
  <r>
    <s v="S37969/93"/>
    <s v="Krusängens Kajsa Kavat"/>
    <s v="T"/>
    <s v="1993-05-11"/>
    <s v="K"/>
    <s v="N"/>
    <n v="15"/>
    <n v="28"/>
    <n v="4.3"/>
    <s v="S40307/84"/>
    <s v="Sessan"/>
    <s v="S30737/86"/>
    <s v="Åsmarkens Linus"/>
    <s v="2013-09-16"/>
    <x v="5"/>
    <s v="Tiken hann få 2 kullar med 15 avkommor innan hon drabbades av ryggdiskbråck vid 5 ½ års ålder. Tiken avlivades p.g.a. diskbråcket."/>
  </r>
  <r>
    <s v="S37753/2008"/>
    <s v="Landagårdens Buster"/>
    <s v="H"/>
    <s v="2008-04-14"/>
    <s v="K"/>
    <s v="N"/>
    <n v="0"/>
    <n v="0"/>
    <n v="0.8"/>
    <s v="S23746/2005"/>
    <s v="Friesgårdens Carmencita"/>
    <s v="S27813/2003"/>
    <s v="Rågläntans Joppe"/>
    <s v="2014-01-31"/>
    <x v="10"/>
    <s v="Hanhunden blev förlamad vid 2 års ålder och avlivades, ryggdiskbråck."/>
  </r>
  <r>
    <s v="S38629/2008"/>
    <s v="Landagårdens Coyo"/>
    <s v="H"/>
    <s v="2008-04-19"/>
    <s v="K"/>
    <s v="N"/>
    <n v="0"/>
    <n v="0"/>
    <n v="0.4"/>
    <s v="S44465/2004"/>
    <s v="Hjärpens Cessan"/>
    <s v="S39036/98"/>
    <s v="Nero"/>
    <s v="2016-08-03"/>
    <x v="7"/>
    <s v="Hunden visade symtom på ryggdiskbråck vid 6,5 års ålder. Diagnos ställd av veterinär. Orsak till hundens död."/>
  </r>
  <r>
    <s v="S40813/2006"/>
    <s v="Lasse Hejans Dolly"/>
    <s v="T"/>
    <s v="2006-05-15"/>
    <s v="K"/>
    <s v="N"/>
    <n v="0"/>
    <n v="0"/>
    <n v="1.4"/>
    <s v="S28277/2004"/>
    <s v="Viltlyckans Mia"/>
    <s v="S11213/2002"/>
    <s v="Bäckaryds Jambo"/>
    <s v="2013-02-20"/>
    <x v="0"/>
    <s v="Tiken fick diagnosen rygg diskbråck 110203 och blev avlivad."/>
  </r>
  <r>
    <s v="SE11495/2010"/>
    <s v="Lisa"/>
    <s v="T"/>
    <s v="2009-11-27"/>
    <s v="K"/>
    <s v="N"/>
    <n v="0"/>
    <n v="0"/>
    <n v="0"/>
    <s v="S23407/2005"/>
    <s v="Winchester Hunt Kajsa"/>
    <s v="S44190/2003"/>
    <s v="Skades Oden"/>
    <s v="2013-04-17"/>
    <x v="2"/>
    <s v="Tiken är opererad för diskbråck vid åldern 3 år och 3 månader."/>
  </r>
  <r>
    <s v="SE32818/2016"/>
    <s v="Midingbråks Julius"/>
    <s v="H"/>
    <d v="2016-04-22T00:00:00"/>
    <s v="K"/>
    <s v="N"/>
    <n v="0"/>
    <n v="0"/>
    <n v="1.8"/>
    <s v="S43310/2009"/>
    <s v="Midingstorps Fia"/>
    <s v="SE48878/2012"/>
    <s v="Stensjöns Stej"/>
    <d v="2024-04-15T00:00:00"/>
    <x v="9"/>
    <s v="Ryggdiskbråck. Konstaterat av veterinär. Avlivad"/>
  </r>
  <r>
    <s v="SE53024/2012"/>
    <s v="Milou"/>
    <s v="H"/>
    <s v="2012-08-05"/>
    <s v="K"/>
    <s v="N"/>
    <n v="0"/>
    <n v="0"/>
    <n v="0.4"/>
    <s v="S59498/2007"/>
    <s v="Skävemarkens Emma"/>
    <s v="S40265/2005"/>
    <s v="Jaktgillets Axe"/>
    <s v="2017-10-24"/>
    <x v="2"/>
    <s v="Ryggdiskbråck, symtom vid 3 års ålder. Diagnos ställd av veterinär. Medicinerad. återfall vid 5 års ålder. Ny medicin och åter tillfrisknad."/>
  </r>
  <r>
    <s v="S54842/2008"/>
    <s v="Molly"/>
    <s v="T"/>
    <s v="2008-07-10"/>
    <s v="K"/>
    <s v="N"/>
    <n v="0"/>
    <n v="0"/>
    <n v="0.6"/>
    <s v="S36932/2002"/>
    <s v="Åsborgshöjdens Jetta"/>
    <s v="S50649/2006"/>
    <s v="Bösspelles Ingo"/>
    <s v="2013-02-20"/>
    <x v="1"/>
    <s v="Tiken visade symtom på ryggdiskbråck vid 4 års ålder. Hon avlivades p.g.a. detta 130208."/>
  </r>
  <r>
    <s v="SE18729/2013"/>
    <s v="Mossekes Viking"/>
    <s v="H"/>
    <d v="2013-03-01T00:00:00"/>
    <s v="K"/>
    <s v="N"/>
    <n v="0"/>
    <n v="0"/>
    <n v="0.8"/>
    <s v="S30522/2009"/>
    <s v="Råtax Bibbi-Bus"/>
    <s v="S44190/2003"/>
    <s v="Skades Oden"/>
    <d v="2024-01-02T00:00:00"/>
    <x v="4"/>
    <s v="Ryggdiskbråck. Konstaterat av veterinär. Avlivad pga diskbråck"/>
  </r>
  <r>
    <s v="S43113/2002"/>
    <s v="Måsebo Lärka"/>
    <s v="T"/>
    <s v="2002-06-20"/>
    <s v="K"/>
    <s v="N"/>
    <n v="14"/>
    <n v="13"/>
    <n v="0.6"/>
    <s v="S53513/98"/>
    <s v="Måsebo Ozzie"/>
    <s v="S31273/97"/>
    <s v="Ebbe"/>
    <s v="2013-01-10"/>
    <x v="11"/>
    <s v="Tiken fick 3 kullar med totalt 14 valpar. Vid 11 års ålder drabbades hon av ryggdiskbråck och blev avlivad."/>
  </r>
  <r>
    <s v="SE55450/2012"/>
    <s v="Reeo Dodge"/>
    <s v="H"/>
    <s v="2012-04-13"/>
    <s v="K"/>
    <s v="N"/>
    <n v="0"/>
    <n v="0"/>
    <n v="0.4"/>
    <s v="S36582/2003"/>
    <s v="Gånedalens Cita"/>
    <s v="S43488/2002"/>
    <s v="Balto"/>
    <m/>
    <x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s v="K"/>
    <s v="N"/>
    <n v="13"/>
    <n v="14"/>
    <n v="0.4"/>
    <s v="S33950/99"/>
    <s v="Rågläntans Fina"/>
    <s v="S38601/2000"/>
    <s v="Sävsjöns Kloke"/>
    <s v="2015-02-11"/>
    <x v="8"/>
    <s v="Hanhunden hann få tre kullar med totalt 13 valpar innan han drabbades av diskbråck."/>
  </r>
  <r>
    <s v="S60263/2004"/>
    <s v="Rågläntans Lisa"/>
    <s v="T"/>
    <s v="2004-09-05"/>
    <s v="K"/>
    <s v="N"/>
    <n v="0"/>
    <n v="0"/>
    <n v="4.3"/>
    <s v="S40814/2001"/>
    <s v="Rågläntans Isa"/>
    <s v="S36658/2001"/>
    <s v="Rågläntans Hälge"/>
    <s v="2013-04-09"/>
    <x v="1"/>
    <s v="Tiken fick diagnosen ryggdiskbråck kring 4-5 års ålder och opererades. Hon avlivades 2012 p.g.a. ryggproblem."/>
  </r>
  <r>
    <s v="SE57310/2010"/>
    <s v="Rågläntans Strax"/>
    <s v="H"/>
    <s v="2010-08-24"/>
    <s v="K"/>
    <s v="N"/>
    <n v="0"/>
    <n v="0"/>
    <n v="0.8"/>
    <s v="S42485/2003"/>
    <s v="Frostängens Albertina"/>
    <s v="S49899/2007"/>
    <s v="Dihekas Kaj"/>
    <s v="2019-02-18"/>
    <x v="9"/>
    <s v="Hunden fick ryggproblem vid 8,5 års ålder (2019-02-10). Diagnos ställd av veterinär.Blev medicinerad."/>
  </r>
  <r>
    <s v="SE42859/2018"/>
    <s v="Skades Zorro"/>
    <s v="H"/>
    <s v="2018-07-16"/>
    <s v="K"/>
    <s v="N"/>
    <n v="0"/>
    <n v="0"/>
    <n v="2.7"/>
    <s v="SE48969/2013"/>
    <s v="Skades Völva"/>
    <s v="SE18731/2013"/>
    <s v="Mossekes Alvar"/>
    <s v="2023-03-01"/>
    <x v="1"/>
    <s v="Rygg / Halsdiskbråck Artros, vid 4 års ålder. Diagnos ställd med röntgen. Hunden avlivad."/>
  </r>
  <r>
    <s v="SE13291/2014"/>
    <s v="Smen's Kira"/>
    <s v="T"/>
    <s v="2013-12-09"/>
    <s v="K"/>
    <s v="N"/>
    <n v="0"/>
    <n v="0"/>
    <n v="0.4"/>
    <s v="S47017/2007"/>
    <s v="Vimurs Bianca"/>
    <s v="FIN42961/07"/>
    <s v="Napoleon"/>
    <s v="2019-07-04"/>
    <x v="5"/>
    <s v="Ryggdiskbråck vid 5,5 års ålder, diagnos ställd av veterinär. Orsak till hundens död."/>
  </r>
  <r>
    <s v="SE40084/2010"/>
    <s v="Smen's Maja"/>
    <s v="T"/>
    <s v="2010-04-26"/>
    <s v="K"/>
    <s v="N"/>
    <n v="6"/>
    <n v="0"/>
    <n v="0.8"/>
    <s v="S47017/2007"/>
    <s v="Vimurs Bianca"/>
    <s v="S15721/2005"/>
    <s v="Sävsjöns Rambo"/>
    <s v="2016-07-02"/>
    <x v="5"/>
    <s v="Visade symtom på ryggdiskbråck vid 5,5 års ålder. Diagnos ställd av veterinär. Orsak till hundens död."/>
  </r>
  <r>
    <s v="SE51563/2010"/>
    <s v="Snapphanebackens Fagra"/>
    <s v="T"/>
    <s v="2010-07-20"/>
    <s v="K"/>
    <s v="N"/>
    <n v="0"/>
    <n v="0"/>
    <n v="1"/>
    <s v="S26666/2003"/>
    <s v="Snapphanebackens Diza"/>
    <s v="S49899/2007"/>
    <s v="Dihekas Kaj"/>
    <s v="2017-03-07"/>
    <x v="7"/>
    <s v="Rygg diskbråck debuterade vid 6,5 års ålder. Diagnos ställd av veterinär, hunden medicinerad. Orsak till hundens död."/>
  </r>
  <r>
    <s v="SE11612/2012"/>
    <s v="Soft Color's Bambi Girl Af A-Son"/>
    <s v="T"/>
    <s v="2011-12-10"/>
    <s v="K"/>
    <s v="N"/>
    <n v="0"/>
    <n v="0"/>
    <n v="1"/>
    <s v="S54716/2006"/>
    <s v="Lillsjöskogens Agnes De Bonbon"/>
    <s v="S32414/2007"/>
    <s v="Skeidhaugen's Adelhorst A-Son"/>
    <s v="2020-02-14"/>
    <x v="9"/>
    <s v="Ryggdiskbråck vid 8 års ålder. Diagnos ställd av veterinär, Diagnos med hjälp av röntgen Medicineras. Utlöstes vid hopp från soffa."/>
  </r>
  <r>
    <s v="S19325/2009"/>
    <s v="Svaerke's Cayo Espania"/>
    <s v="H"/>
    <s v="2009-01-20"/>
    <s v="K"/>
    <s v="N"/>
    <n v="0"/>
    <n v="0"/>
    <n v="3.1"/>
    <s v="S44251/2006"/>
    <s v="Svaerke's Ulrikka"/>
    <s v="LOE1308827"/>
    <s v="Adios-Peseta de la Beltraneja"/>
    <s v="2014-09-01"/>
    <x v="5"/>
    <s v="Hunden fick ryggdiskbråck vid 5 års ålder. Diagnos ställd med CT-scanning och operation utförd vid Karlslunde Dyrehospital."/>
  </r>
  <r>
    <s v="S60214/2006"/>
    <s v="Säröbos Sexige Runar"/>
    <s v="H"/>
    <s v="2006-09-20"/>
    <s v="K"/>
    <s v="N"/>
    <n v="0"/>
    <n v="0"/>
    <n v="0"/>
    <s v="S48230/2001"/>
    <s v="Kjaerragården's DG Runa"/>
    <s v="S13143/2004"/>
    <s v="B-Strups Osborne"/>
    <s v="2014-10-01"/>
    <x v="9"/>
    <s v="Vid 8 års ålder fick hunden ryggdiskbråck och behandlades med vila och medicin."/>
  </r>
  <r>
    <s v="S14817/2005"/>
    <s v="Sävsjöns Pys"/>
    <s v="H"/>
    <s v="2004-12-22"/>
    <s v="K"/>
    <s v="N"/>
    <n v="0"/>
    <n v="0"/>
    <n v="0"/>
    <s v="S38390/98"/>
    <s v="Sävsjöns Ina"/>
    <s v="S36912/2001"/>
    <s v="Hjärpens Athos"/>
    <s v="2020-05-08"/>
    <x v="5"/>
    <s v="Ryggdiskbråck vid 5 års ålder, blev opererad och levde till en ålder av 13 år ~"/>
  </r>
  <r>
    <s v="SE63669/2010"/>
    <s v="Torbax Kim"/>
    <s v="H"/>
    <s v="2010-09-25"/>
    <s v="K"/>
    <s v="N"/>
    <n v="21"/>
    <n v="0"/>
    <n v="0.8"/>
    <s v="S22746/2002"/>
    <s v="Torbax Berit"/>
    <s v="S24470/2007"/>
    <s v="Askmaden's Ärke"/>
    <s v="2017-10-04"/>
    <x v="0"/>
    <s v="Ryggdiskbråck, symtom vid 7 års ålder. Diagnos ställd av veterinär med hjälp av skiktröntgen."/>
  </r>
  <r>
    <s v="S30635/2006"/>
    <s v="Trollkraft's Cerro"/>
    <s v="H"/>
    <s v="2006-03-25"/>
    <s v="K"/>
    <s v="N"/>
    <n v="0"/>
    <n v="0"/>
    <n v="0"/>
    <s v="S30398/2002"/>
    <s v="Edebyets Garbo"/>
    <s v="S39465/2004"/>
    <s v="Mistelbackens Byggare Bob"/>
    <s v="2015-04-24"/>
    <x v="9"/>
    <s v="Visade symtom på rygg diskbråck vid 8 års ålder. Diagnos ställd av veterinär, medicinerad."/>
  </r>
  <r>
    <s v="SE32949/2010"/>
    <s v="Trollkraft's Elvis"/>
    <s v="H"/>
    <s v="2010-04-15"/>
    <s v="K"/>
    <s v="N"/>
    <n v="0"/>
    <n v="0"/>
    <n v="0"/>
    <s v="S30398/2002"/>
    <s v="Edebyets Garbo"/>
    <s v="S15721/2005"/>
    <s v="Sävsjöns Rambo"/>
    <s v="2015-07-02"/>
    <x v="6"/>
    <s v="Avlivad pga akut ryggdiskbråck vid 9 års ålder"/>
  </r>
  <r>
    <s v="SE32954/2010"/>
    <s v="Trollkraft's Enja"/>
    <s v="T"/>
    <s v="2010-04-15"/>
    <s v="K"/>
    <s v="N"/>
    <n v="3"/>
    <n v="0"/>
    <n v="0"/>
    <s v="S30398/2002"/>
    <s v="Edebyets Garbo"/>
    <s v="S15721/2005"/>
    <s v="Sävsjöns Rambo"/>
    <s v="2017-02-04"/>
    <x v="7"/>
    <s v="Visade symtom på ryggdiskbråck vid 6,8 års ålder. Diagnos ställd av veterinär. Orsak till hundens död."/>
  </r>
  <r>
    <s v="SE10021/2013"/>
    <s v="Trollkraft's Fanny"/>
    <s v="T"/>
    <s v="2012-12-09"/>
    <s v="K"/>
    <s v="N"/>
    <n v="0"/>
    <n v="0"/>
    <n v="0"/>
    <s v="S30636/2006"/>
    <s v="Trollkraft's Cajsa"/>
    <s v="S35508/2003"/>
    <s v="Sävsjöns Otto"/>
    <s v="2015-12-31"/>
    <x v="2"/>
    <s v="Ryggdiskbråck debuterade vid 3 års ålder. Opererad."/>
  </r>
  <r>
    <s v="SE26790/2014"/>
    <s v="Trollkraft's Gustav"/>
    <s v="H"/>
    <s v="2014-03-25"/>
    <s v="K"/>
    <s v="N"/>
    <n v="0"/>
    <n v="0"/>
    <n v="1.2"/>
    <s v="S30636/2006"/>
    <s v="Trollkraft's Cajsa"/>
    <s v="S17993/2009"/>
    <s v="Torbax Pricken"/>
    <s v="2023-02-12"/>
    <x v="9"/>
    <s v="Ryggdiskbråck vid 8 års ålder. Diagnos ställd av veterinär. Orsak till att hunden avlivades."/>
  </r>
  <r>
    <s v="SE26324/2016"/>
    <s v="Trollkraft's Haddock"/>
    <s v="H"/>
    <s v="2016-04-08"/>
    <s v="K"/>
    <s v="N"/>
    <n v="11"/>
    <n v="8"/>
    <n v="0.8"/>
    <s v="SE32951/2010"/>
    <s v="Trollkraft's Ebba"/>
    <s v="SE28544/2013"/>
    <s v="Källstigens Jinko"/>
    <s v="2023-02-12"/>
    <x v="5"/>
    <s v="Täckhund 2019. Ryggdiskbråck vid5 års plder diagnos ställd med röntgen.Lyckad operation och hunden går att använda efter operationen."/>
  </r>
  <r>
    <s v="S59630/2000"/>
    <s v="Trollstigens Razzia"/>
    <s v="T"/>
    <s v="2000-09-28"/>
    <s v="K"/>
    <s v="N"/>
    <n v="0"/>
    <n v="0"/>
    <n v="1.6"/>
    <s v="S19646/98"/>
    <s v="Trollstigens Piraya"/>
    <s v="N09240/97"/>
    <s v="Seidemann's Ål"/>
    <s v="2004-10-31"/>
    <x v="1"/>
    <s v="Tiken var på jakt 041024. Dagen efter var hon förlamad i båda bakbenen och avlivades med diagnosen ryggdiskbråck."/>
  </r>
  <r>
    <s v="S35205/85"/>
    <s v="Trulsabyggets Garro"/>
    <s v="H"/>
    <s v="1985-03-20"/>
    <s v="K"/>
    <s v="N"/>
    <n v="0"/>
    <n v="0"/>
    <n v="2.4"/>
    <s v="S10420/82"/>
    <s v="Trulsabyggets Elka"/>
    <s v="S29130/79"/>
    <s v="Mickelboda Rick"/>
    <s v="2014-06-24"/>
    <x v="4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s v="K"/>
    <s v="N"/>
    <n v="0"/>
    <n v="0"/>
    <n v="0"/>
    <s v="S68092/91"/>
    <s v="Trulsabyggets Inka"/>
    <s v="S15738/86"/>
    <s v="Bissebo Ålle"/>
    <s v="2005-06-24"/>
    <x v="5"/>
    <s v="Hunden fick ryggdiskbråck vid fem års ålder. Han levde till 2001, ryggproblemen var ej orsak till hundens död"/>
  </r>
  <r>
    <s v="S43324/2002"/>
    <s v="Tueholt Cadett"/>
    <s v="H"/>
    <s v="2002-07-06"/>
    <s v="K"/>
    <s v="N"/>
    <n v="0"/>
    <n v="0"/>
    <n v="0"/>
    <s v="S23231/99"/>
    <s v="Tueholt Sorte Nougat-Barn"/>
    <s v="S19329/2000"/>
    <s v="Furets Chicko"/>
    <s v="2013-02-20"/>
    <x v="0"/>
    <s v="Hunden fick diagnosen ryggdiskbråck vid 7 års ålder. Han är ej opererad."/>
  </r>
  <r>
    <s v="S44503/98"/>
    <s v="Västergårdens Jessika"/>
    <s v="T"/>
    <s v="1998-07-29"/>
    <s v="K"/>
    <s v="N"/>
    <n v="0"/>
    <n v="0"/>
    <n v="8.6"/>
    <s v="S20472/95"/>
    <s v="Västergårdens Felicia"/>
    <s v="S35817/96"/>
    <s v="Västergårdens Gordon"/>
    <s v="2014-12-12"/>
    <x v="2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s v="K"/>
    <s v="N"/>
    <n v="0"/>
    <n v="0"/>
    <n v="0"/>
    <s v="S44504/98"/>
    <s v="Västergårdens Julia"/>
    <s v="N06077/02"/>
    <s v="Revestreken's Gaupne"/>
    <s v="2013-02-21"/>
    <x v="1"/>
    <s v="Tiken fick diagnosen ryggdiskbråck vid 4 års ålder och opererades."/>
  </r>
  <r>
    <s v="S47955/95"/>
    <s v="Wera"/>
    <s v="T"/>
    <s v="1995-07-03"/>
    <s v="K"/>
    <s v="N"/>
    <n v="7"/>
    <n v="3"/>
    <n v="0.6"/>
    <s v="S37982/93"/>
    <s v="Remma"/>
    <s v="S19568/87"/>
    <s v="Viltlyckans Leo"/>
    <s v="2004-12-11"/>
    <x v="7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s v="K"/>
    <s v="N"/>
    <n v="0"/>
    <n v="0"/>
    <n v="13.7"/>
    <s v="S49629/95"/>
    <s v="Westemons Qvinna"/>
    <s v="S20082/98"/>
    <s v="Västergårdens Igor"/>
    <s v="2013-04-02"/>
    <x v="1"/>
    <s v="Tiken fick ryggdiskbråck vid 4 års ålder. Hon är ej opererad. Avlivades juli 2012 p.g.a. annan orsak."/>
  </r>
  <r>
    <s v="SE49964/2012"/>
    <s v="Wiebos Holger"/>
    <s v="H"/>
    <s v="2012-07-18"/>
    <s v="K"/>
    <s v="N"/>
    <n v="0"/>
    <n v="0"/>
    <n v="1.8"/>
    <s v="S23269/2009"/>
    <s v="Frostvallens Vilma"/>
    <s v="S15721/2005"/>
    <s v="Sävsjöns Rambo"/>
    <s v="2020-03-27"/>
    <x v="7"/>
    <s v="Ryggdiskbråck vid 6 års ålder. Diagnos ställd av veterinär med röntgen, opererad och medicinerad. Orsak till hundens död."/>
  </r>
  <r>
    <s v="SE38386/2018"/>
    <s v="WM Helga Av Siradachs"/>
    <s v="T"/>
    <s v="2018-05-02"/>
    <s v="K"/>
    <s v="N"/>
    <n v="0"/>
    <n v="0"/>
    <n v="1.4"/>
    <s v="SE36471/2012"/>
    <s v="Källstigens Mysa"/>
    <s v="SE27365/2010"/>
    <s v="Waterlover Idefix"/>
    <d v="2024-09-10T00:00:00"/>
    <x v="7"/>
    <s v="Ryggdiskbråck. Konstaterat av veterinär. Avlivad"/>
  </r>
  <r>
    <s v="S30756/2008"/>
    <s v="Zorro"/>
    <s v="H"/>
    <s v="2008-03-11"/>
    <s v="K"/>
    <s v="N"/>
    <n v="0"/>
    <n v="0"/>
    <n v="0.8"/>
    <s v="S57755/2002"/>
    <s v="Wärmegårdens Lizzie"/>
    <s v="S36587/2003"/>
    <s v="Ubsola Flippe"/>
    <s v="2015-04-28"/>
    <x v="8"/>
    <m/>
  </r>
  <r>
    <s v="SE25266/2013"/>
    <s v="Åbrogårdens Lincoln"/>
    <s v="H"/>
    <s v="2013-03-19"/>
    <s v="K"/>
    <s v="N"/>
    <n v="0"/>
    <n v="0"/>
    <n v="0"/>
    <s v="S32320/2009"/>
    <s v="Åbrogårdens Relivia"/>
    <s v="S56764/2008"/>
    <s v="Ludvig-Ludde"/>
    <s v="2017-02-04"/>
    <x v="1"/>
    <m/>
  </r>
  <r>
    <s v="S32316/2009"/>
    <s v="Åbrogårdens Rahna"/>
    <s v="T"/>
    <s v="2009-04-10"/>
    <s v="K"/>
    <s v="N"/>
    <n v="4"/>
    <n v="0"/>
    <n v="0.8"/>
    <s v="S26460/2005"/>
    <s v="Torbax Resi"/>
    <s v="S37055/2005"/>
    <s v="Hopsasas Trajets-Jakter"/>
    <s v="2017-08-23"/>
    <x v="8"/>
    <s v="Ryggdiskbråck. Avlivad p.g.a. diskbråck."/>
  </r>
  <r>
    <s v="S32322/2009"/>
    <s v="Åbrogårdens Rex"/>
    <s v="H"/>
    <s v="2009-04-10"/>
    <s v="K"/>
    <s v="N"/>
    <n v="0"/>
    <n v="0"/>
    <n v="0.8"/>
    <s v="S26460/2005"/>
    <s v="Torbax Resi"/>
    <s v="S37055/2005"/>
    <s v="Hopsasas Trajets-Jakter"/>
    <s v="2017-08-23"/>
    <x v="8"/>
    <s v="Ryggdiskbråck. Avlivad p.g.a. diskbråck."/>
  </r>
  <r>
    <s v="SE34509/2017"/>
    <s v="Åke"/>
    <s v="H"/>
    <d v="2017-04-30T00:00:00"/>
    <s v="K"/>
    <s v="N"/>
    <n v="0"/>
    <n v="0"/>
    <n v="0"/>
    <s v="SE30757/2013"/>
    <s v="Little Lionheart Saneyra"/>
    <s v="SE63810/2010"/>
    <s v="Odenbergas Jason"/>
    <d v="2025-07-21T00:00:00"/>
    <x v="9"/>
    <s v="Ryggdiskbråck. Konstaterat av veterinär, ej genom röntgen. Hunden avlivad."/>
  </r>
  <r>
    <s v="SE53781/2018"/>
    <s v="African Trails Angie"/>
    <s v="T"/>
    <d v="2018-09-27T00:00:00"/>
    <s v="K"/>
    <s v="D"/>
    <n v="0"/>
    <n v="0"/>
    <n v="0"/>
    <s v="SE36142/2016"/>
    <s v="Majomas Amira"/>
    <s v="SE42737/2017"/>
    <s v="Minidogland Forsage"/>
    <d v="2024-07-25T00:00:00"/>
    <x v="5"/>
    <s v="Ryggdiskbråck. Fastställt av veterinär mha röntgen och är opererad. Hunden lever."/>
  </r>
  <r>
    <s v="S28145/99"/>
    <s v="Biwas Anja"/>
    <s v="T"/>
    <s v="1999-04-18"/>
    <s v="K"/>
    <s v="D"/>
    <n v="6"/>
    <n v="5"/>
    <n v="0"/>
    <s v="S44458/95"/>
    <s v="Tuvelunds Irma"/>
    <s v="S49213/96"/>
    <s v="Hukkaputken X-Akseli"/>
    <s v="2004-11-18"/>
    <x v="1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s v="K"/>
    <s v="D"/>
    <n v="5"/>
    <n v="17"/>
    <n v="0"/>
    <s v="S28145/99"/>
    <s v="Biwas Anja"/>
    <s v="S10648/99"/>
    <s v="Ditrix Nicholas"/>
    <s v="2004-10-01"/>
    <x v="5"/>
    <s v="Tiken fick ryggdiskbråck vid 5 ½ års ålder och avlivades p.g.a. detta. Hon hade en kull 2006 på fem valpar."/>
  </r>
  <r>
    <s v="SE19002/2015"/>
    <s v="Biwas Åfelia of Kasimir"/>
    <s v="T"/>
    <s v="2015-03-10"/>
    <s v="K"/>
    <s v="D"/>
    <n v="0"/>
    <n v="0"/>
    <n v="0"/>
    <s v="SE41549/2012"/>
    <s v="Angelhaken Madilta"/>
    <s v="S34929/2006"/>
    <s v="Angelhaken Kasimir"/>
    <s v="2019-04-24"/>
    <x v="2"/>
    <s v="Ryggdiskbråck vid 3,5 års ålderDiagnos ställd av veterinär, hunden behandlad med medicin."/>
  </r>
  <r>
    <s v="S32585/2008"/>
    <s v="Dualis Astro"/>
    <s v="H"/>
    <s v="2008-03-29"/>
    <s v="K"/>
    <s v="D"/>
    <n v="0"/>
    <n v="0"/>
    <n v="1.6"/>
    <s v="S52092/2006"/>
    <s v="Dualis Wera Wong"/>
    <s v="S32480/2003"/>
    <s v="Dualis Leporello"/>
    <s v="2018-10-04"/>
    <x v="6"/>
    <s v="Ryggdiskbråck debuterade vid 9 års ålder. Diagnos ställd av veterinär med hjälp av röntgen. Hunden opererad."/>
  </r>
  <r>
    <s v="S43302/2009"/>
    <s v="Dualis Fernando"/>
    <s v="H"/>
    <s v="2009-05-22"/>
    <s v="K"/>
    <s v="D"/>
    <n v="0"/>
    <n v="0"/>
    <n v="0.8"/>
    <s v="S67020/2005"/>
    <s v="Seidemann's Canasta"/>
    <s v="S52091/2006"/>
    <s v="Dualis Wallraff"/>
    <s v="2014-05-06"/>
    <x v="1"/>
    <s v="Hunden fick ryggdiskbråck vid en ålder av 4 år och 3 månader. Han blev opererad men avlivades vid fem års ålder p.g.a. ryggproblemen."/>
  </r>
  <r>
    <s v="SE58188/2019"/>
    <s v="Ellenborg´s James"/>
    <s v="H"/>
    <d v="2019-11-02T00:00:00"/>
    <s v="K"/>
    <s v="D"/>
    <n v="0"/>
    <n v="0"/>
    <n v="0.8"/>
    <s v="SE47681/2015"/>
    <s v="Ellenborg´s Rosa Cordella"/>
    <s v="ROI15/17740"/>
    <s v="Seabiscuit Del Wanhelsing"/>
    <d v="2025-06-01T00:00:00"/>
    <x v="7"/>
    <s v="Ryggdiskbråck. Fastställt av veterinär. Hunden avlivad."/>
  </r>
  <r>
    <s v="SE45616/2010"/>
    <s v="Friends Always Faxe"/>
    <s v="H"/>
    <s v="2010-06-07"/>
    <s v="K"/>
    <s v="D"/>
    <n v="0"/>
    <n v="0"/>
    <n v="0"/>
    <s v="S56929/2006"/>
    <s v="Ruffabos Evita"/>
    <s v="S13426/2002"/>
    <s v="Dualis Espen"/>
    <s v="2015-09-14"/>
    <x v="5"/>
    <s v="Ryggdiskbråck debuterade vid 5 års ålder. Opererad. Blev ej OK efter operation. Orsak till hundens död."/>
  </r>
  <r>
    <s v="SE57363/2011"/>
    <s v="Högeruds Flower Flame"/>
    <s v="T"/>
    <s v="2011-09-18"/>
    <s v="K"/>
    <s v="D"/>
    <n v="0"/>
    <n v="0"/>
    <n v="0"/>
    <s v="SE20437/2010"/>
    <s v="Högeruds Maya Piraya"/>
    <s v="SE45620/2010"/>
    <s v="Cheslook Doff"/>
    <s v="2019-03-30"/>
    <x v="0"/>
    <s v="Ryggdiskbråck vid 7 års ålder diagnos ställd av veterinär med hjälp av röntgen. Behandlad med medicin."/>
  </r>
  <r>
    <s v="SE47562/2011"/>
    <s v="Kasper"/>
    <s v="H"/>
    <s v="2011-06-20"/>
    <s v="K"/>
    <s v="D"/>
    <n v="0"/>
    <n v="0"/>
    <n v="0.4"/>
    <s v="S41158/2008"/>
    <s v="Dualis Bellevue"/>
    <s v="MET588/08"/>
    <s v="Mini Golf Dugα"/>
    <s v="2015-12-21"/>
    <x v="1"/>
    <s v="Ryggproblem debuterade vid 4 års ålder. Hunden är opererad."/>
  </r>
  <r>
    <s v="SE31113/2019"/>
    <s v="Lilla Farsbo´s Tapas"/>
    <s v="H"/>
    <d v="2019-05-01T00:00:00"/>
    <s v="K"/>
    <s v="D"/>
    <n v="0"/>
    <n v="0"/>
    <n v="0"/>
    <s v="SE48222/2015"/>
    <s v="Baltiyskiy Talisman Galaxy Show"/>
    <s v="SE14298/2016"/>
    <s v="Double Choco Nes Gwadiana"/>
    <d v="2023-04-03T00:00:00"/>
    <x v="1"/>
    <s v="Ryggdiskbråck. Diagnos ställd av veterinär. Behandlad och kan användas som tänkt"/>
  </r>
  <r>
    <s v="SE47896/2014"/>
    <s v="Majomas Evita"/>
    <s v="T"/>
    <s v="2014-08-06"/>
    <s v="K"/>
    <s v="D"/>
    <n v="0"/>
    <n v="0"/>
    <n v="0"/>
    <s v="SE37474/2011"/>
    <s v="Ygeia Espri"/>
    <s v="SE36487/2011"/>
    <s v="Lilla Farsbo's Xtra-Xtra"/>
    <s v="2019-02-24"/>
    <x v="2"/>
    <s v="Ryggdiskbråck vid 3,5 års ålder, diagnos ställd av veterinär, hunden avlivad efter diagnos."/>
  </r>
  <r>
    <s v="SE20333/2013"/>
    <s v="Majomas Gabriel"/>
    <s v="H"/>
    <s v="2013-03-06"/>
    <s v="K"/>
    <s v="D"/>
    <n v="0"/>
    <n v="0"/>
    <n v="0.4"/>
    <s v="SE37474/2011"/>
    <s v="Ygeia Espri"/>
    <s v="SE21839/2010"/>
    <s v="Gran's One Smooth Ride"/>
    <s v="2023-02-14"/>
    <x v="6"/>
    <s v="Ryggdiskbråck vid 9 års ålder. Diagnos ställd av veterinär med  röntgen. Ordinerad vila samt smärtstillande."/>
  </r>
  <r>
    <s v="SE36158/2016"/>
    <s v="Majornas Tilly"/>
    <s v="T"/>
    <d v="2016-05-25T00:00:00"/>
    <s v="K"/>
    <s v="D"/>
    <n v="0"/>
    <n v="0"/>
    <n v="2"/>
    <s v="SE37228/2014"/>
    <s v="Majornas Quintina"/>
    <s v="AKCHP47709202"/>
    <s v="Rhill´s Celebrity"/>
    <d v="2024-01-27T00:00:00"/>
    <x v="9"/>
    <s v="Ryggdiskbråck. Diagnos ställd av veterinär. Hunden avlivad."/>
  </r>
  <r>
    <s v="SE55760/2011"/>
    <s v="Manaca's Aimable Amie"/>
    <s v="T"/>
    <s v="2011-09-02"/>
    <s v="K"/>
    <s v="D"/>
    <n v="10"/>
    <n v="7"/>
    <n v="0"/>
    <s v="S13153/2006"/>
    <s v="Dualis Unnibell"/>
    <s v="MET145/07"/>
    <s v="Cyberdachs Mini Asterix"/>
    <s v="2019-11-01"/>
    <x v="7"/>
    <s v="Ryggdiskbråck vid 6 års ålder, diagnos ställd med MR röntgen på Strömsholm. orsak till hundens död."/>
  </r>
  <r>
    <s v="SE22146/2018"/>
    <s v="Mareldens Gulliver"/>
    <s v="H"/>
    <d v="2018-03-06T00:00:00"/>
    <s v="K"/>
    <s v="D"/>
    <n v="0"/>
    <n v="0"/>
    <n v="0"/>
    <s v="SE31269/2014"/>
    <s v="Angelhaken Bianca"/>
    <s v="SE30431/2015"/>
    <s v="Kuningatarkaupungin Mascot"/>
    <d v="2025-03-01T00:00:00"/>
    <x v="7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s v="K"/>
    <s v="D"/>
    <n v="0"/>
    <n v="0"/>
    <n v="0"/>
    <s v="SE53239/2011"/>
    <s v="Marquardsen Mississippi"/>
    <s v="SE21839/2010"/>
    <s v="Gran's One Smooth Ride"/>
    <s v="2021-09-06"/>
    <x v="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s v="K"/>
    <s v="D"/>
    <n v="4"/>
    <n v="0"/>
    <n v="0"/>
    <s v="SE46746/2015"/>
    <s v="Oliwhistars I In Love With The Coco"/>
    <s v="SE48217/2015"/>
    <s v="Lilla Farsbo's Russian Rival"/>
    <s v="2021-09-07"/>
    <x v="2"/>
    <s v="Ryggdiskbråck. Akut förlamad vid 3 års ålder. Diagnos ställd av veterinär. Avlivad."/>
  </r>
  <r>
    <s v="SE45030/2010"/>
    <s v="Pytteliten's Lilla Dolly-Molly"/>
    <s v="T"/>
    <s v="2010-06-11"/>
    <s v="K"/>
    <s v="D"/>
    <n v="4"/>
    <n v="0"/>
    <n v="0"/>
    <s v="S63709/2005"/>
    <s v="Klockarbol's Ästelle"/>
    <s v="S34929/2006"/>
    <s v="Angelhaken Kasimir"/>
    <s v="2015-12-17"/>
    <x v="5"/>
    <s v="Ryggdiskkbråck debuterade vid 5 års ålder. Diagnos ställd av veterinär. Medicinerad."/>
  </r>
  <r>
    <s v="SE43616/2014"/>
    <s v="Räbbåsens Ester"/>
    <s v="T"/>
    <s v="2014-07-21"/>
    <s v="K"/>
    <s v="D"/>
    <n v="0"/>
    <n v="0"/>
    <n v="3.9"/>
    <s v="SE50694/2010"/>
    <s v="Räbbåsens Tanja"/>
    <s v="S63199/2006"/>
    <s v="Lisego Nosa Tsarevich"/>
    <s v="2019-07-24"/>
    <x v="5"/>
    <s v="Ryggdiskbråck. Förlamad i bakdelen vid 5 års ålder, kunde ej kissa. Diagnos ställd av veterinär. Orska till hundens död."/>
  </r>
  <r>
    <s v="SE15704/2016"/>
    <s v="Salarps Julia"/>
    <s v="T"/>
    <s v="2016-01-08"/>
    <s v="K"/>
    <s v="D"/>
    <n v="0"/>
    <n v="0"/>
    <n v="0.4"/>
    <s v="SE15016/2012"/>
    <s v="Dammlöt's Xotic"/>
    <s v="SE27738/2011"/>
    <s v="K'ke Asterias Mercurius Mihael"/>
    <s v="2020-05-18"/>
    <x v="1"/>
    <s v="Ryggdiskbråck vid 4 års ålder. Diagnos ställd av veterinär med MRA röntgen. Opererad."/>
  </r>
  <r>
    <s v="SE38131/2018"/>
    <s v="Saymore´s Lux Adrian"/>
    <s v="H"/>
    <d v="2018-05-29T00:00:00"/>
    <s v="K"/>
    <s v="D"/>
    <n v="0"/>
    <n v="0"/>
    <n v="0"/>
    <s v="SE33735/2014"/>
    <s v="Långsjöns Athena"/>
    <s v="SE16410/2017"/>
    <s v="Redgi Prado Sword"/>
    <d v="2024-03-07T00:00:00"/>
    <x v="7"/>
    <s v="Ryggdiskbråck fastställt av veterinär. Hunden opererad en gång därefter avlivad."/>
  </r>
  <r>
    <s v="SE23145/2016"/>
    <s v="Track-Action Lumo"/>
    <s v="T"/>
    <s v="2015-07-04"/>
    <s v="K"/>
    <s v="D"/>
    <n v="0"/>
    <n v="0"/>
    <n v="0"/>
    <s v="FI25291/11"/>
    <s v="Noranda"/>
    <s v="FI48015/14"/>
    <s v="Norden Liht Quit Bright"/>
    <s v="2019-12-10"/>
    <x v="1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s v="K"/>
    <s v="D"/>
    <n v="0"/>
    <n v="0"/>
    <n v="1"/>
    <s v="S44457/95"/>
    <s v="Tuvelunds Irja"/>
    <s v="S21167/2001"/>
    <s v="Dualis Yawohl"/>
    <s v="2018-04-19"/>
    <x v="1"/>
    <s v="Halsdiskbråck Ryggdiskbråck Första gången vid 4,5 år. Hunden död vid ca 16 år dödsorsak Hjärtsjukdom."/>
  </r>
  <r>
    <s v="S44458/95"/>
    <s v="Tuvelunds Irma"/>
    <s v="T"/>
    <s v="1995-07-04"/>
    <s v="K"/>
    <s v="D"/>
    <n v="6"/>
    <n v="6"/>
    <n v="0"/>
    <s v="S41122/93"/>
    <s v="Tuvelunds Ögonsten"/>
    <s v="KCT2290804T02"/>
    <s v="Darisca Ambrose"/>
    <s v="2004-11-18"/>
    <x v="1"/>
    <s v="Tiken visade symtom på ryggdiskbråck vid 4 ½ års ålder. Hon är ej opererad. Hon fick två kullar (1997, 1999) med totalt 6 valpar. Hon har en dotter och dotterdotter som fått diskbråck. Hon blev själv 15 år."/>
  </r>
  <r>
    <s v="SE11073/2010"/>
    <s v="Harspårets Elvis"/>
    <s v="H"/>
    <s v="2009-11-27"/>
    <s v="L"/>
    <s v="N"/>
    <n v="0"/>
    <n v="0"/>
    <n v="0"/>
    <s v="S33071/2006"/>
    <s v="Klockarbol's Del Shira"/>
    <s v="S24036/2005"/>
    <s v="Sjustjärnans XX Aquarius"/>
    <s v="2015-04-25"/>
    <x v="1"/>
    <s v="Ryggsymtom vid 4 år o 4 mån. Hunden opererad"/>
  </r>
  <r>
    <s v="S31704/2008"/>
    <s v="Knacky-Knave's Arione"/>
    <s v="T"/>
    <s v="2008-04-12"/>
    <s v="L"/>
    <s v="N"/>
    <n v="1"/>
    <n v="0"/>
    <n v="4.0999999999999996"/>
    <s v="S22830/2004"/>
    <s v="Örnbergets Pamina"/>
    <s v="S23739/2005"/>
    <s v="Dachsmeister's Eros"/>
    <s v="2013-03-02"/>
    <x v="1"/>
    <s v="Tiken är diagnosticerad ryggdiskbråck vid 4 år och 4 månader och opererades akut. Hon hann dessförinnan få en kull med 1 valp."/>
  </r>
  <r>
    <s v="S55287/2007"/>
    <s v="Romanicas Ögongodis"/>
    <s v="T"/>
    <s v="2007-07-15"/>
    <s v="L"/>
    <s v="N"/>
    <n v="0"/>
    <n v="0"/>
    <n v="0"/>
    <s v="S18582/2000"/>
    <s v="Romanicas Ismene"/>
    <s v="VDH/DTK0015694L"/>
    <s v="Vinco vom Nebelstein"/>
    <s v="2015-03-03"/>
    <x v="0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s v="L"/>
    <s v="N"/>
    <n v="21"/>
    <n v="35"/>
    <n v="0"/>
    <s v="S52784/97"/>
    <s v="Krusstugans Afrodite"/>
    <s v="S39732/2001"/>
    <s v="Zeppelin van de Tongelaar"/>
    <s v="2013-01-30"/>
    <x v="9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s v="L"/>
    <s v="N"/>
    <n v="0"/>
    <n v="0"/>
    <n v="0"/>
    <s v="S25422/95"/>
    <s v="Tallhyddans Ulvi"/>
    <s v="S58800/2000"/>
    <s v="Ögus Vicke"/>
    <s v="2020-02-23"/>
    <x v="6"/>
    <s v="Hunden opererades för halsdiskbråck vid 9 års ålder."/>
  </r>
  <r>
    <s v="S26679/2008"/>
    <s v="Taxchéris Aragon"/>
    <s v="H"/>
    <s v="2008-03-13"/>
    <s v="L"/>
    <s v="N"/>
    <n v="0"/>
    <n v="0"/>
    <n v="0"/>
    <s v="S17221/2004"/>
    <s v="Klockarbol's Qlarion"/>
    <s v="S44064/2005"/>
    <s v="Tranevangs Az.accordtax"/>
    <s v="2020-12-01"/>
    <x v="11"/>
    <s v="Ryggdiskbråck vid 11 år &amp; 9 mån ålder. Diagnos ställd av veterinär. Orsak till hundens död."/>
  </r>
  <r>
    <s v="SE39774/2010"/>
    <s v="Tonedo's Aliss In Red"/>
    <s v="T"/>
    <s v="2010-05-10"/>
    <s v="L"/>
    <s v="N"/>
    <n v="0"/>
    <n v="0"/>
    <n v="0"/>
    <s v="S19615/2008"/>
    <s v="Limpans Cleopatra"/>
    <s v="S40438/2008"/>
    <s v="Nuits Red Pepper"/>
    <s v="2015-10-20"/>
    <x v="1"/>
    <s v="Ägaren rapporterar att tiken fick ryggdiskbråck vid åldern 4 år 5 månader och opererades."/>
  </r>
  <r>
    <s v="S58742/2009"/>
    <s v="Yxtanejdens Hermez"/>
    <s v="H"/>
    <s v="2009-09-10"/>
    <s v="L"/>
    <s v="N"/>
    <n v="0"/>
    <n v="0"/>
    <n v="0.6"/>
    <s v="S66536/2006"/>
    <s v="Yxtanejdens Deztiny"/>
    <s v="N09061/07"/>
    <s v="Chirabida's Aston Villa"/>
    <s v="2014-03-24"/>
    <x v="1"/>
    <s v="Hunden fick ryggdiskbråck vid 4,5 års ålder och avlivades p.g.a. förlamningen."/>
  </r>
  <r>
    <s v="S46329/2005"/>
    <s v="Äng-Tibbens Dolly"/>
    <s v="T"/>
    <s v="2005-06-09"/>
    <s v="L"/>
    <s v="N"/>
    <n v="20"/>
    <n v="50"/>
    <n v="0.2"/>
    <s v="S58961/2001"/>
    <s v="Örnbergets Jelena"/>
    <s v="S11559/2004"/>
    <s v="Fagermons Isidor"/>
    <s v="2014-07-12"/>
    <x v="9"/>
    <s v="Tiken opererades vid 8 års ålder för ryggdiskbråck. Innan dess hade hon tre kullar med totalt 20 valpar."/>
  </r>
  <r>
    <s v="SE60126/2017"/>
    <s v="Örnbergets Cleo"/>
    <s v="T"/>
    <s v="2017-11-30"/>
    <s v="L"/>
    <s v="N"/>
    <n v="0"/>
    <n v="0"/>
    <n v="1.4"/>
    <s v="SE12703/2014"/>
    <s v="Armarila's Style Baltic Goldenqueen"/>
    <s v="SE20873/2015"/>
    <s v="Örnbergets Uccello"/>
    <s v="2021-09-23"/>
    <x v="2"/>
    <s v="Ryggdiskbråck vid 3,5 år. Diagnos ställd av veterinär med röntgen.Är opererad. Är under rehab, svag i bakben."/>
  </r>
  <r>
    <s v="SE13397/2020"/>
    <s v="Örnbergets Estelle"/>
    <s v="T"/>
    <d v="2019-12-27T00:00:00"/>
    <s v="L"/>
    <s v="N"/>
    <n v="4"/>
    <n v="0"/>
    <n v="3.9"/>
    <s v="SE52412/2016"/>
    <s v="Örnbergets Yamaica"/>
    <s v="SE52404/2016"/>
    <s v="Örnbergets Zuper"/>
    <d v="2024-05-05T00:00:00"/>
    <x v="1"/>
    <s v="Diskbråck konstaterat av veterinär mha CT. Hunden opererad."/>
  </r>
  <r>
    <s v="S49116/2002"/>
    <s v="Örnbergets Maestro"/>
    <s v="H"/>
    <s v="2002-07-19"/>
    <s v="L"/>
    <s v="N"/>
    <n v="5"/>
    <n v="15"/>
    <n v="3.5"/>
    <s v="S13479/2000"/>
    <s v="Örnbergets Erica"/>
    <s v="FIN17334/01"/>
    <s v="Ahotorpan Ramazotti"/>
    <s v="2013-01-30"/>
    <x v="9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s v="L"/>
    <s v="N"/>
    <n v="0"/>
    <n v="0"/>
    <n v="3.5"/>
    <s v="S13479/2000"/>
    <s v="Örnbergets Erica"/>
    <s v="FIN17334/01"/>
    <s v="Ahotorpan Ramazotti"/>
    <s v="2013-01-13"/>
    <x v="6"/>
    <s v="Tiken fick ryggdiskbråck vid 9 års ålder. Hon är opererad och mår vid 11 års ålder bra."/>
  </r>
  <r>
    <s v="S22827/2004"/>
    <s v="Örnbergets Pascal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ryggdiskbråck vid 3,5 års ålder vilket blev orsaken till beslut om avlivning."/>
  </r>
  <r>
    <s v="S22828/2004"/>
    <s v="Örnbergets Pipin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s v="L"/>
    <s v="N"/>
    <n v="0"/>
    <n v="0"/>
    <n v="2.2999999999999998"/>
    <s v="S16250/93"/>
    <s v="Örnbergets Eidie"/>
    <s v="FIN46209/95"/>
    <s v="Shahin White Port"/>
    <s v="2013-02-20"/>
    <x v="12"/>
    <s v="Hunden fick symtom på ryggdiskbråck 2009 vid 12 års ålder. Han avlivades av annan orsak 2012-04-13. "/>
  </r>
  <r>
    <s v="S28257/2004"/>
    <s v="Axel"/>
    <s v="H"/>
    <s v="2004-04-15"/>
    <s v="L"/>
    <s v="D"/>
    <n v="28"/>
    <n v="50"/>
    <n v="0"/>
    <s v="S35599/2001"/>
    <s v="Ophera's Yippie"/>
    <s v="S57778/2001"/>
    <s v="O'rileys Singo"/>
    <s v="2014-05-25"/>
    <x v="6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s v="L"/>
    <s v="D"/>
    <n v="7"/>
    <n v="0"/>
    <n v="0"/>
    <s v="S13110/98"/>
    <s v="Bothnia's Ulr II Gertrud Rödlöga"/>
    <s v="S29748/2002"/>
    <s v="Guldrikets Diamant"/>
    <s v="2013-02-26"/>
    <x v="8"/>
    <s v="Tiken är diagnosticerad ryggdiskbråck. Hon är opererad. Hon hann dessförinnan få två kullar 2009 resp 2010 med totalt sju valpar."/>
  </r>
  <r>
    <s v="S38368/91"/>
    <s v="Bussahagens Ernst-Rolf"/>
    <s v="H"/>
    <s v="1991-05-22"/>
    <s v="L"/>
    <s v="D"/>
    <n v="0"/>
    <n v="0"/>
    <n v="0"/>
    <s v="S16135/85"/>
    <s v="Familjärs Nita"/>
    <s v="S48379/88"/>
    <s v="Södersjöns Julle"/>
    <s v="200509-01"/>
    <x v="13"/>
    <s v="Hunden drabbades av ett akut ryggdiskbråck vid 13 års ålder och avlivades i samband med detta."/>
  </r>
  <r>
    <s v="S10372/2002"/>
    <s v="Centi-Litr"/>
    <s v="H"/>
    <s v="2001-11-24"/>
    <s v="L"/>
    <s v="D"/>
    <n v="0"/>
    <n v="0"/>
    <n v="1.7"/>
    <s v="S47277/97"/>
    <s v="Trålens X-A Edda"/>
    <s v="S48639/2000"/>
    <s v="Trålens X-A Litr"/>
    <s v="2008-09-15"/>
    <x v="7"/>
    <s v="Tiken fick ryggdiskbråck vid 6,5 års alder. Hon är ej operera."/>
  </r>
  <r>
    <s v="S53562/2007"/>
    <s v="Dixsor's Beautiful Julius"/>
    <s v="H"/>
    <s v="2007-07-13"/>
    <s v="L"/>
    <s v="D"/>
    <n v="0"/>
    <n v="0"/>
    <n v="0"/>
    <s v="S60920/2003"/>
    <s v="Borodins Khira"/>
    <s v="S47760/2002"/>
    <s v="Dammlöt's Kasper"/>
    <s v="2014-09-17"/>
    <x v="6"/>
    <s v="Ryggdiskbråck debuterade vid 9 års ålder. Diagnos ställd av veterinär med hjälp av röntgen. Hunden opererad."/>
  </r>
  <r>
    <s v="SE14469/2011"/>
    <s v="Dorrith's Davida"/>
    <s v="T"/>
    <s v="2011-01-09"/>
    <s v="L"/>
    <s v="D"/>
    <n v="3"/>
    <n v="0"/>
    <n v="0"/>
    <s v="S15101/2007"/>
    <s v="Dorrith's V-Aithra"/>
    <s v="S46390/2002"/>
    <s v="Klockarbol's Falcon"/>
    <s v="2015-07-06"/>
    <x v="1"/>
    <s v="Ryggdiskbråck debuterade vid 4 års ålder. Akut ryggdiskbråck orsak till hundens död. Diagnos ställd av veterinär."/>
  </r>
  <r>
    <s v="S31259/2001"/>
    <s v="Dorrith's Felix"/>
    <s v="H"/>
    <s v="2001-04-09"/>
    <s v="L"/>
    <s v="D"/>
    <n v="12"/>
    <n v="6"/>
    <n v="0"/>
    <s v="S52923/99"/>
    <s v="Trålens X-A Jarnvidjia"/>
    <s v="S33760/98"/>
    <s v="Vico Della Canterana"/>
    <s v="2008-09-15"/>
    <x v="0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s v="L"/>
    <s v="D"/>
    <n v="2"/>
    <n v="0"/>
    <n v="5"/>
    <s v="S15113/2001"/>
    <s v="Lilla-Silvia"/>
    <s v="S35326/2002"/>
    <s v="Gullbackens Lille Mozart"/>
    <s v="2013-03-01"/>
    <x v="9"/>
    <s v="Tiken fick diagnosen hals- och rygg diskbråck vid 8 ½ års ålder och hon är ej opererad. 2006 fick hon 2 valpar."/>
  </r>
  <r>
    <s v="S17727/2000"/>
    <s v="Gullbackens Lille Rasmus"/>
    <s v="H"/>
    <s v="2000-01-31"/>
    <s v="L"/>
    <s v="D"/>
    <n v="0"/>
    <n v="0"/>
    <n v="2.4"/>
    <s v="S58271/95"/>
    <s v="Gullbackens Lilla Gurli"/>
    <s v="S60502/90"/>
    <s v="Klockarbol's Nurejev"/>
    <s v="2005-03-29"/>
    <x v="1"/>
    <s v="Hunden fick diagnosen ryggdiskbråck vid 4 ½ års ålder. Han är ej opererad."/>
  </r>
  <r>
    <s v="S20012/2000"/>
    <s v="Gullbackens Lille Totte"/>
    <s v="H"/>
    <s v="2000-02-17"/>
    <s v="L"/>
    <s v="D"/>
    <n v="4"/>
    <n v="22"/>
    <n v="8.8000000000000007"/>
    <s v="S54774/97"/>
    <s v="Gullbackens Lilla Zarina"/>
    <s v="S58265/95"/>
    <s v="Gullbackens Lille Fridolf"/>
    <s v="2005-03-29"/>
    <x v="1"/>
    <s v="Symtom på hals- och ryggdiskbråck vid 4 ½ års ålder. Hunden är ej opererad. År 2002 fick han 4 valpar."/>
  </r>
  <r>
    <s v="S24766/2008"/>
    <s v="Järnekens Ace-Frehley"/>
    <s v="H"/>
    <s v="2008-02-24"/>
    <s v="L"/>
    <s v="D"/>
    <n v="0"/>
    <n v="0"/>
    <n v="0.2"/>
    <s v="S15927/2005"/>
    <s v="Gusshyttans Ellen"/>
    <s v="S48345/2004"/>
    <s v="Tavlefjärdens Andre-Sacharov"/>
    <s v="2016-10-08"/>
    <x v="9"/>
    <s v="Symtom vid 8 års ålder. Diagnos ställd av veterinär. Hunden behandlad med medicin, ej avlivad."/>
  </r>
  <r>
    <s v="S15195/2009"/>
    <s v="Klockarbol's Winsent"/>
    <s v="H"/>
    <s v="2009-01-11"/>
    <s v="L"/>
    <s v="D"/>
    <n v="0"/>
    <n v="0"/>
    <n v="0"/>
    <s v="S58375/2004"/>
    <s v="Klockarbol's Winona"/>
    <s v="S12525/2008"/>
    <s v="Opalina's Isaac Hayes"/>
    <s v="2015-12-05"/>
    <x v="5"/>
    <s v="Ryggdiskbråck debuterade vid 5 års ålder. Hunden är opererad. Ryggproblemen orsak till hundens död."/>
  </r>
  <r>
    <s v="SE55752/2011"/>
    <s v="Knacky-Knave's Chablis Clotilde"/>
    <s v="T"/>
    <s v="2011-09-27"/>
    <s v="L"/>
    <s v="D"/>
    <n v="3"/>
    <n v="1"/>
    <n v="1.6"/>
    <s v="S37792/2007"/>
    <s v="Knacky-Knave's Favilla"/>
    <s v="S26541/2004"/>
    <s v="Heatwave Chablis"/>
    <s v="2021-02-02"/>
    <x v="6"/>
    <s v="Ryggdiskbråck vid 9 års ålder, diagnos ställd av veterinär. Akut och orsak till hundens död."/>
  </r>
  <r>
    <s v="S55481/2007"/>
    <s v="Kung Karls Excel"/>
    <s v="H"/>
    <s v="2007-07-28"/>
    <s v="L"/>
    <s v="D"/>
    <n v="0"/>
    <n v="0"/>
    <n v="0"/>
    <s v="S32132/2005"/>
    <s v="Kung Karls Cute Cucumber"/>
    <s v="S23472/2006"/>
    <s v="Sundsdal's Orlando"/>
    <s v="2019-05-06"/>
    <x v="11"/>
    <s v="Ryggproblem vid 11,5 års ålder. Diagnos ställd av veterinär, behandlad med medicin. Även konstatreat hjärtproblem."/>
  </r>
  <r>
    <s v="S67117/2009"/>
    <s v="Kung Karls Hunky Dory"/>
    <s v="T"/>
    <s v="2009-11-17"/>
    <s v="L"/>
    <s v="D"/>
    <n v="5"/>
    <n v="2"/>
    <n v="3.1"/>
    <s v="S37792/2007"/>
    <s v="Knacky-Knave's Favilla"/>
    <s v="S67707/2007"/>
    <s v="Sundsdal's Toblerone"/>
    <s v="2013-12-03"/>
    <x v="2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s v="L"/>
    <s v="D"/>
    <n v="1"/>
    <n v="0"/>
    <n v="0"/>
    <s v="S21007/2009"/>
    <s v="Ophera's Ruth"/>
    <s v="SE31097/2011"/>
    <s v="Scanzano"/>
    <s v="2019-01-18"/>
    <x v="5"/>
    <s v="Ryggdiskbråck vid 5 års ålder. Diagnos ställd av veterinär. Orsak till hundens död."/>
  </r>
  <r>
    <s v="SE16484/2014"/>
    <s v="Majomas Kyra"/>
    <s v="T"/>
    <s v="2014-01-24"/>
    <s v="L"/>
    <s v="D"/>
    <n v="8"/>
    <n v="0"/>
    <n v="2.5"/>
    <s v="SE40536/2010"/>
    <s v="Lilla Farsbo's Malliga Mendy"/>
    <s v="SE22798/2012"/>
    <s v="Högeruds Krummelur"/>
    <s v="2020-03-02"/>
    <x v="5"/>
    <s v="Ryggdiskbråck vid 5 års ålder. Diagnos ställd av veterinär. helt förlamad i bakben. Orsak till hundens död."/>
  </r>
  <r>
    <s v="SE26633/2018"/>
    <s v="Majroskogens Black Bear Alice"/>
    <s v="T"/>
    <d v="2018-04-08T00:00:00"/>
    <s v="L"/>
    <s v="K"/>
    <n v="0"/>
    <n v="0"/>
    <n v="0"/>
    <s v="SE54738/2013"/>
    <s v="Sagorikets Ariel"/>
    <s v="SE49857/2014"/>
    <s v="Ice Cloud Nes Gwadiana"/>
    <d v="2025-07-13T00:00:00"/>
    <x v="0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s v="L"/>
    <s v="D"/>
    <n v="0"/>
    <n v="0"/>
    <n v="0"/>
    <s v="SE31304/2011"/>
    <s v="Navarina"/>
    <s v="SE26445/2012"/>
    <s v="Kung Karl Louis Vuitton"/>
    <d v="2023-05-08T00:00:00"/>
    <x v="7"/>
    <s v="Ryggdiskbråck 2021, opererad. Nackdiskbråck 2022, opererad. 2023 milt nackdiskbråck, ej opererad."/>
  </r>
  <r>
    <s v="SE28075/2017"/>
    <s v="Ophera´s Lily Of The Valley"/>
    <s v="T"/>
    <d v="2017-04-26T00:00:00"/>
    <s v="L"/>
    <s v="D"/>
    <n v="0"/>
    <n v="0"/>
    <n v="0.4"/>
    <s v="SE58047/2013"/>
    <s v="Ophera´s Red Wee Superior"/>
    <s v="SE26445/2012"/>
    <s v="Kung Karl Louis Vuitton"/>
    <d v="2023-05-08T00:00:00"/>
    <x v="8"/>
    <s v="Ryggdiskbråck fastställt genom röntgen. Hunden opererad."/>
  </r>
  <r>
    <s v="S20786/2003"/>
    <s v="Ophera's Don Alfonso"/>
    <s v="H"/>
    <s v="2003-02-19"/>
    <s v="L"/>
    <s v="D"/>
    <n v="0"/>
    <n v="0"/>
    <n v="8.1999999999999993"/>
    <s v="S50217/2001"/>
    <s v="Ophera's Zerafim"/>
    <s v="S42964/2000"/>
    <s v="Ophera's Ulmer"/>
    <s v="2019-03-18"/>
    <x v="5"/>
    <s v="Ryggdiskbråck vid 5 års ålder. Diagnos ställd av veterinär, med hjhälp av röntgen. Opererad. Hunden har hjärtproblem samt starr."/>
  </r>
  <r>
    <s v="S48094/2007"/>
    <s v="Ophera's Wagner"/>
    <s v="H"/>
    <s v="2007-05-26"/>
    <s v="L"/>
    <s v="D"/>
    <n v="0"/>
    <n v="0"/>
    <n v="3.7"/>
    <s v="S48343/2004"/>
    <s v="Storfoten's Here I Come"/>
    <s v="N08649/06"/>
    <s v="Storfoten's Örjan"/>
    <s v="2019-03-18"/>
    <x v="9"/>
    <s v="Ryggdiskbråck vid 8,5 års ålder. Diagnos ställd av veterinär med hjälp av röntgen, behandlad med medicin. Starr och hjärtproblem. "/>
  </r>
  <r>
    <s v="S10261/94"/>
    <s v="O'rileys Fairy"/>
    <s v="T"/>
    <s v="1993-11-23"/>
    <s v="L"/>
    <s v="D"/>
    <n v="0"/>
    <n v="0"/>
    <n v="0"/>
    <s v="S41991/90"/>
    <s v="O'rileys Zerena"/>
    <s v="S22315/90"/>
    <s v="O'rileys Yeppe-Junior"/>
    <s v="2006-02-20"/>
    <x v="8"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s v="L"/>
    <s v="D"/>
    <n v="0"/>
    <n v="0"/>
    <n v="2.7"/>
    <s v="S13103/2000"/>
    <s v="Iskas Wanna"/>
    <s v="S17667/2001"/>
    <s v="Heatwave Fiorello"/>
    <s v="2017-02-25"/>
    <x v="12"/>
    <s v="Halsdiskbråck. Problemen debuterade vid 12 års ålder. Diagnos ställd av veterinär. Ingen behandling."/>
  </r>
  <r>
    <s v="S41370/2009"/>
    <s v="Tallhyddans Sune"/>
    <s v="H"/>
    <s v="2009-05-11"/>
    <s v="L"/>
    <s v="D"/>
    <n v="0"/>
    <n v="0"/>
    <n v="0"/>
    <s v="S10748/2005"/>
    <s v="Tallhyddans Laika"/>
    <s v="S67280/2005"/>
    <s v="O'rileys Xellent"/>
    <s v="2016-08-09"/>
    <x v="0"/>
    <s v="Debuterade vid 6 år 10 mån. Diagnos ställd av veterinär med röntgen. Orsak till hundens död."/>
  </r>
  <r>
    <s v="SE55607/2010"/>
    <s v="Tallhyddans Viran"/>
    <s v="T"/>
    <s v="2010-08-26"/>
    <s v="L"/>
    <s v="D"/>
    <n v="0"/>
    <n v="0"/>
    <n v="0"/>
    <s v="S10748/2005"/>
    <s v="Tallhyddans Laika"/>
    <s v="S49767/2004"/>
    <s v="Callavanti Danny Daleman"/>
    <s v="2020-02-25"/>
    <x v="6"/>
    <s v="Halsdiskbråck vid 9 års ålder. Diagnos ställd av veterinär med hjälp av röntgen, hunden är o0pererad och medicinerad."/>
  </r>
  <r>
    <s v="S65372/2006"/>
    <s v="Varsla Betty's Lina"/>
    <s v="T"/>
    <s v="2006-11-10"/>
    <s v="L"/>
    <s v="D"/>
    <n v="0"/>
    <n v="0"/>
    <n v="6.3"/>
    <s v="S27210/2002"/>
    <s v="Varsla Betty's Abbella"/>
    <s v="S28257/2004"/>
    <s v="Axel"/>
    <s v="2014-06-24"/>
    <x v="1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s v="S"/>
    <s v="N"/>
    <n v="0"/>
    <n v="0"/>
    <n v="4.0999999999999996"/>
    <s v="S23128/97"/>
    <s v="Baligården's Emma"/>
    <s v="S31208/89"/>
    <s v="Adam"/>
    <s v="2013-05-01"/>
    <x v="2"/>
    <s v="Tiken fick hals- och ryggdiskbråck vid 3-4 års ålder och har genomgått två operationer. Mår därefter bra och fungerar som jakthund."/>
  </r>
  <r>
    <s v="S64268/89"/>
    <s v="Ainbusken's Barbie"/>
    <s v="T"/>
    <s v="1989-10-29"/>
    <s v="S"/>
    <s v="N"/>
    <n v="0"/>
    <n v="0"/>
    <n v="4.3"/>
    <s v="S37115/87"/>
    <s v="Lotta"/>
    <s v="S24964/86"/>
    <s v="Megalit's Jaktman"/>
    <s v="2019-03-08"/>
    <x v="5"/>
    <s v="Akut Ryggdiskbrock vid ca 5 års ålder. Diagnos ställd av veterinär. Tiken opererad, levde vidare till hög ålder."/>
  </r>
  <r>
    <s v="S37708/2003"/>
    <s v="Albin's Ritza"/>
    <s v="T"/>
    <s v="2003-05-20"/>
    <s v="S"/>
    <s v="N"/>
    <n v="4"/>
    <n v="1"/>
    <n v="2.4"/>
    <s v="S28477/97"/>
    <s v="Albin's Lizzie"/>
    <s v="S48715/97"/>
    <s v="Bargos Eagle"/>
    <s v="2014-07-02"/>
    <x v="1"/>
    <s v="Tiken fick en kull på fyra valpar. Därefter - vid 4 ½ års ålder – drabbades hon av ryggdiskbråck och avlivades."/>
  </r>
  <r>
    <s v="S67980/2004"/>
    <s v="Allax Alice"/>
    <s v="T"/>
    <s v="2004-11-07"/>
    <s v="S"/>
    <s v="N"/>
    <n v="5"/>
    <n v="4"/>
    <n v="0"/>
    <s v="S44818/99"/>
    <s v="Mariebergs Luma"/>
    <s v="S19103/93"/>
    <s v="Bissebo Vaz"/>
    <s v="2003-04-23"/>
    <x v="6"/>
    <s v="Tiken fick ett akut ryggdiskbråck 120801 och avlivades samma dag. Hon hade en kull på 5 valpar 2011."/>
  </r>
  <r>
    <s v="S24506/2008"/>
    <s v="Allax Dixie"/>
    <s v="T"/>
    <s v="2008-02-27"/>
    <s v="S"/>
    <s v="N"/>
    <n v="0"/>
    <n v="0"/>
    <n v="0.4"/>
    <s v="S45421/2002"/>
    <s v="Allax Ärtan"/>
    <s v="S19974/2002"/>
    <s v="Snöbäckens Ziko"/>
    <s v="2014-03-18"/>
    <x v="1"/>
    <s v="Tiken fick ryggdiskbråck vid 4 års ålder och är opererad"/>
  </r>
  <r>
    <s v="SE24342/2011"/>
    <s v="Allax Gunde"/>
    <s v="H"/>
    <s v="2011-03-14"/>
    <s v="S"/>
    <s v="N"/>
    <n v="0"/>
    <n v="0"/>
    <n v="1.2"/>
    <s v="S67980/2004"/>
    <s v="Allax Alice"/>
    <s v="S25589/2003"/>
    <s v="Hissmovallens Zecar"/>
    <s v="2017-08-22"/>
    <x v="7"/>
    <s v="Diagnos ställd av veterinär. Ryggproblem orsak till hundens död. En vältränad hund och jagade bra in till problemen uppstod."/>
  </r>
  <r>
    <s v="S31389/2000"/>
    <s v="Aramis"/>
    <s v="H"/>
    <s v="2000-05-05"/>
    <s v="S"/>
    <s v="N"/>
    <n v="7"/>
    <n v="0"/>
    <n v="4.0999999999999996"/>
    <s v="S23128/97"/>
    <s v="Baligården's Emma"/>
    <s v="S31208/89"/>
    <s v="Adam"/>
    <s v="3013-04-27"/>
    <x v="0"/>
    <s v="Hunden fick ryggdiskbråck vid 7 års ålder och är opererad."/>
  </r>
  <r>
    <s v="S27120/93"/>
    <s v="Astors Ellen"/>
    <s v="T"/>
    <s v="1993-03-03"/>
    <s v="S"/>
    <s v="N"/>
    <n v="0"/>
    <n v="0"/>
    <n v="20.9"/>
    <s v="S29848/85"/>
    <s v="Kisebast Phebe"/>
    <s v="S44504/90"/>
    <s v="Toandfro's Cliff"/>
    <s v="2014-02-05"/>
    <x v="1"/>
    <s v="Tiken opererades för ryggdiskbråck vid 4-5 års ålder. Avlivningsorsaken var ryggproblemen."/>
  </r>
  <r>
    <s v="S58141/91"/>
    <s v="Astors Ida"/>
    <s v="T"/>
    <s v="1991-08-07"/>
    <s v="S"/>
    <s v="N"/>
    <n v="0"/>
    <n v="0"/>
    <n v="6.8"/>
    <s v="S29848/85"/>
    <s v="Kisebast Phebe"/>
    <s v="S59919/85"/>
    <s v="Hildingsborgs Key"/>
    <s v="2014-02-05"/>
    <x v="6"/>
    <s v="Tiken opererades för ryggdiskbråck vid 9 års ålder."/>
  </r>
  <r>
    <s v="S45447/94"/>
    <s v="Bargos Master"/>
    <s v="H"/>
    <s v="1994-06-27"/>
    <s v="S"/>
    <s v="N"/>
    <n v="5"/>
    <n v="50"/>
    <n v="4"/>
    <s v="S38403/87"/>
    <s v="Madame"/>
    <s v="S30441/92"/>
    <s v="Måsjöns Felix"/>
    <s v="2004-12-01"/>
    <x v="5"/>
    <s v="Täckhund 1997 Hunden visade symtom på ryggdiskbråck vid 5 års ålder och opererades. Han fick 3 kullar med totalt 5 valpar under 1997 och 1998."/>
  </r>
  <r>
    <s v="S41345/2003"/>
    <s v="Bargos Oskar"/>
    <s v="H"/>
    <s v="2003-06-03"/>
    <s v="S"/>
    <s v="N"/>
    <n v="17"/>
    <n v="0"/>
    <n v="1"/>
    <s v="S48714/97"/>
    <s v="Bargos Ladda"/>
    <s v="S39958/2000"/>
    <s v="Måsebo Mozz"/>
    <s v="2017-03-12"/>
    <x v="6"/>
    <s v="Diagnos ställd av veterinär. "/>
  </r>
  <r>
    <s v="S39718/93"/>
    <s v="Baron"/>
    <s v="H"/>
    <s v="1993-05-29"/>
    <s v="S"/>
    <s v="N"/>
    <n v="0"/>
    <n v="0"/>
    <n v="5.0999999999999996"/>
    <s v="S50627/88"/>
    <s v="Trixi"/>
    <s v="S18904/87"/>
    <s v="Törnevallens Batalj"/>
    <s v="2014-07-06"/>
    <x v="1"/>
    <s v="Hanen fick hals- och ryggdiskbråck vid 4 års ålder. Han behandlades med vila och mediciner och blev 16 ½ år gammal."/>
  </r>
  <r>
    <s v="S69897/2006"/>
    <s v="Bellemira's Bosse"/>
    <s v="H"/>
    <s v="2006-11-18"/>
    <s v="S"/>
    <s v="N"/>
    <n v="0"/>
    <n v="0"/>
    <n v="0.5"/>
    <s v="S23746/2002"/>
    <s v="Hvarsta Hvera"/>
    <s v="S11441/2003"/>
    <s v="Liza's K-Pinocchio"/>
    <s v="2014-12-04"/>
    <x v="9"/>
    <s v="Ägaren rapporterar att hunden opererats för halsdiskbråck vid 8 års ålder."/>
  </r>
  <r>
    <s v="S69277/2008"/>
    <s v="Bellomis Kelda"/>
    <s v="T"/>
    <s v="2008-11-20"/>
    <s v="S"/>
    <s v="N"/>
    <n v="0"/>
    <n v="0"/>
    <n v="0.8"/>
    <s v="S61018/2005"/>
    <s v="Dovras Winnie Wolfcub"/>
    <s v="S12639/2004"/>
    <s v="Bellomis Viking Line"/>
    <s v="2013-02-01"/>
    <x v="1"/>
    <s v="Tiken visade symtom på ryggdiskbråck vid 4 år och 1 månads ålder. Hon blev då opererad akut."/>
  </r>
  <r>
    <s v="S21940/2009"/>
    <s v="Bellomis la Dolce Vita"/>
    <s v="T"/>
    <s v="2009-02-18"/>
    <s v="S"/>
    <s v="N"/>
    <n v="0"/>
    <n v="0"/>
    <n v="0"/>
    <s v="S65734/2006"/>
    <s v="Scarlettocaiprincess"/>
    <s v="S18314/2007"/>
    <s v="Bellomis Explorer"/>
    <s v="2013-09-23"/>
    <x v="1"/>
    <s v="Tiken fick ryggdiskbråck vid 4 års ålder."/>
  </r>
  <r>
    <s v="S21943/2009"/>
    <s v="Bellomis Limoncello"/>
    <s v="T"/>
    <s v="2009-02-18"/>
    <s v="S"/>
    <s v="N"/>
    <n v="0"/>
    <n v="0"/>
    <n v="0"/>
    <s v="S65734/2006"/>
    <s v="Scarlettocaiprincess"/>
    <s v="S18314/2007"/>
    <s v="Bellomis Explorer"/>
    <s v="2013-02-09"/>
    <x v="2"/>
    <s v="Tiken visade symtom på ryggdiskbråck vid 3 år och 3 månader. Hon är ej opererad"/>
  </r>
  <r>
    <s v="S61689/2009"/>
    <s v="Bellomis Orlando Bloom"/>
    <s v="H"/>
    <s v="2009-10-16"/>
    <s v="S"/>
    <s v="N"/>
    <n v="0"/>
    <n v="0"/>
    <n v="0.8"/>
    <s v="S49585/2003"/>
    <s v="Bellomis Uhtopia"/>
    <s v="S12639/2004"/>
    <s v="Bellomis Viking Line"/>
    <s v="2015-07-23"/>
    <x v="7"/>
    <s v="Ryggdiskbråck debuterade vid 6 års ålder. Hunden opererad. Hunden dog av sviterna 2 mån senare."/>
  </r>
  <r>
    <s v="S56819/2002"/>
    <s v="Berta"/>
    <s v="T"/>
    <s v="2002-01-30"/>
    <s v="S"/>
    <s v="N"/>
    <n v="0"/>
    <n v="0"/>
    <n v="1.2"/>
    <s v="S56637/2002"/>
    <s v="Mimmi"/>
    <s v="S32803/94"/>
    <s v="Dino"/>
    <s v="2013-01-03"/>
    <x v="10"/>
    <s v="Tiken fick diagnosen ryggdiskbråck vid 2 ½ års ålder. Hon opererades 2004 och 2007. Hon avlivades 080327 p.g.a. ryggproblemen"/>
  </r>
  <r>
    <s v="S63082/92"/>
    <s v="Bestdrivers Katty"/>
    <s v="T"/>
    <s v="1992-09-24"/>
    <s v="S"/>
    <s v="N"/>
    <n v="0"/>
    <n v="0"/>
    <n v="5.6"/>
    <s v="S48115/90"/>
    <s v="Bestdrivers Bessy"/>
    <s v="S13800/90"/>
    <s v="Campilios Pamp"/>
    <s v="2013-09-16"/>
    <x v="14"/>
    <s v="Tiken fick diskbråck 2010 vid 14 års ålder och var helt förlamad i bakdelen. Blev helt återställd nästföljande år utan operation. Hon levde till 18 år och 1 månads ålder då njurarna sviktade."/>
  </r>
  <r>
    <s v="S25170/2004"/>
    <s v="Biwas Davis"/>
    <s v="H"/>
    <s v="2004-04-02"/>
    <s v="S"/>
    <s v="N"/>
    <n v="13"/>
    <n v="36"/>
    <n v="0"/>
    <s v="S11748/2002"/>
    <s v="Härsmes Samba"/>
    <s v="S30845/99"/>
    <s v="Biwas Oliver"/>
    <s v="2013-11-22"/>
    <x v="0"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s v="S"/>
    <s v="N"/>
    <n v="0"/>
    <n v="0"/>
    <n v="0"/>
    <s v="S11748/2002"/>
    <s v="Härsmes Samba"/>
    <s v="S30845/99"/>
    <s v="Biwas Oliver"/>
    <s v="2013-04-04"/>
    <x v="0"/>
    <s v="Opererad för akut ryggdiskbråck vid 5½ års ålder. Svarat bra på operation och rehabiliteringsträning."/>
  </r>
  <r>
    <s v="SE15958/2010"/>
    <s v="Biwas Moritz"/>
    <s v="H"/>
    <s v="2010-02-04"/>
    <s v="S"/>
    <s v="N"/>
    <n v="0"/>
    <n v="0"/>
    <n v="0.6"/>
    <s v="S30325/2006"/>
    <s v="Biwas Effy"/>
    <s v="S18636/2004"/>
    <s v="Tronebäckens Xantos"/>
    <s v="2013-02-04"/>
    <x v="1"/>
    <s v="Hanhunden fick diagnosen ryggdiskbråck vid 4 års ålder och avlivades p.g.a. detta."/>
  </r>
  <r>
    <s v="SE18303/2018"/>
    <s v="Billingedalen's Rune"/>
    <s v="H"/>
    <s v="2018-02-02"/>
    <s v="S"/>
    <s v="N"/>
    <n v="0"/>
    <n v="0"/>
    <n v="0.2"/>
    <s v="SE47052/2010"/>
    <s v="Billingedalen's Nosa"/>
    <s v="SE25462/2011"/>
    <s v="Ubsola Torsten"/>
    <s v="2022-09-17"/>
    <x v="1"/>
    <s v="Ryggdiskbråck vid 4,5 års ålder. Diagnos ställd med hjälp av röntgen. Avlivad pga diskbråcket."/>
  </r>
  <r>
    <s v="S45442/2006"/>
    <s v="Bjälebos Zippa"/>
    <s v="T"/>
    <s v="2006-06-13"/>
    <s v="S"/>
    <s v="N"/>
    <n v="0"/>
    <n v="0"/>
    <n v="1.8"/>
    <s v="S33350/2002"/>
    <s v="Tova"/>
    <s v="S39648/98"/>
    <s v="Drevsäkers Kask"/>
    <s v="2014-07-21"/>
    <x v="7"/>
    <s v="Tiken fick ryggdiskbråck vid 6 års ålder och avlivades p.g.a. detta."/>
  </r>
  <r>
    <s v="S11899/92"/>
    <s v="Björsätters Common Sense"/>
    <s v="H"/>
    <s v="1991-11-22"/>
    <s v="S"/>
    <s v="N"/>
    <n v="0"/>
    <n v="0"/>
    <n v="13.3"/>
    <s v="S30932/86"/>
    <s v="Björsätters Trollet"/>
    <s v="S47227/86"/>
    <s v="Björsätters Urax"/>
    <s v="2004-11-24"/>
    <x v="11"/>
    <s v="Hunden fick diagnosen ryggdiskbråck vid 11 års ålder."/>
  </r>
  <r>
    <s v="S47227/86"/>
    <s v="Björsätters Urax"/>
    <s v="H"/>
    <s v="1986-05-13"/>
    <s v="S"/>
    <s v="N"/>
    <n v="7"/>
    <n v="0"/>
    <n v="2.2999999999999998"/>
    <s v="S41901/77"/>
    <s v="Ejja"/>
    <s v="S35275/81"/>
    <s v="Rammelklints Nemil"/>
    <s v="2004-11-24"/>
    <x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s v="S"/>
    <s v="N"/>
    <n v="5"/>
    <n v="0"/>
    <n v="1.7"/>
    <s v="S39822/99"/>
    <s v="Bockskallets Speja"/>
    <s v="S28570/99"/>
    <s v="Näckströms Chans"/>
    <s v="2013-10-31"/>
    <x v="5"/>
    <s v="Tiken fick en kull med fem valpar 2006. oktober 2007 fick hon ryggdiskbråck. Hon har tillfrisknat utan operation. Ryggdiskbråk, hann få fem valpar med Hvarsta Hviking och i den kullen drabbades en hund för 2 veckor sedan."/>
  </r>
  <r>
    <s v="S15377/2007"/>
    <s v="Boknäsets Qula"/>
    <s v="T"/>
    <s v="2006-12-29"/>
    <s v="S"/>
    <s v="N"/>
    <n v="0"/>
    <n v="0"/>
    <n v="0.4"/>
    <s v="S45422/2002"/>
    <s v="Allax Ässi"/>
    <s v="S19974/2002"/>
    <s v="Snöbäckens Ziko"/>
    <s v="2014-06-29"/>
    <x v="0"/>
    <s v="Vid 7 års ålder fick tiken akut ett ryggdiskbråck och förlamades. Beslut togs om avlivning."/>
  </r>
  <r>
    <s v="S14540/2004"/>
    <s v="Bork"/>
    <s v="H"/>
    <s v="2004-01-01"/>
    <s v="S"/>
    <s v="N"/>
    <n v="18"/>
    <n v="6"/>
    <n v="2.1"/>
    <s v="S39963/2000"/>
    <s v="Måsebo Mazarin"/>
    <s v="S38605/2000"/>
    <s v="Törnevallens Pavarotti"/>
    <s v="2013-10-29"/>
    <x v="1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s v="S"/>
    <s v="N"/>
    <n v="0"/>
    <n v="0"/>
    <n v="1.2"/>
    <s v="S40443/2001"/>
    <s v="Brunnbyåsens Bettan"/>
    <s v="S23743/2002"/>
    <s v="Hvarsta Hviking"/>
    <s v="2013-03-02"/>
    <x v="5"/>
    <s v="Hunden fick ett akut ryggdiskbråck vid 5 år och opererades. Han har efteråt kunnat jaga och mår 2013 bra."/>
  </r>
  <r>
    <s v="SE39269/2014"/>
    <s v="Buzen"/>
    <s v="H"/>
    <s v="2014-05-18"/>
    <s v="S"/>
    <s v="N"/>
    <n v="0"/>
    <n v="0"/>
    <n v="0.6"/>
    <s v="SE34479/2010"/>
    <s v="Måsebo Semlan"/>
    <s v="SE24073/2011"/>
    <s v="Jaktvallens Trym"/>
    <s v="2020-07-28"/>
    <x v="7"/>
    <s v="Ryggdiskbrock mellan 12/13 kotan. Diagnos ställd med röntgen, hunden opererad. Symtom vid 6 års ålder. Orsak till hundens död."/>
  </r>
  <r>
    <s v="SE43535/2012"/>
    <s v="Campilios Demo"/>
    <s v="H"/>
    <s v="2012-05-31"/>
    <s v="S"/>
    <s v="N"/>
    <n v="0"/>
    <n v="0"/>
    <n v="9"/>
    <s v="S61019/2005"/>
    <s v="Campilios Prova"/>
    <s v="S57136/2006"/>
    <s v="Campilios Roller"/>
    <s v="2018-06-24"/>
    <x v="7"/>
    <s v="5 år 10 mån vid diskbråck, fastställt med röntgen och opererad."/>
  </r>
  <r>
    <s v="S45606/2001"/>
    <s v="Campilios Final"/>
    <s v="H"/>
    <s v="2001-06-28"/>
    <s v="S"/>
    <s v="N"/>
    <n v="0"/>
    <n v="0"/>
    <n v="10.7"/>
    <s v="S54411/93"/>
    <s v="Campilios Fina"/>
    <s v="S39834/91"/>
    <s v="Campilios Skott"/>
    <s v="2011-08-14"/>
    <x v="4"/>
    <s v="Hunden diagnosticerad halsdiskbråck vid 10 års ålder. Hunden avlivades p.g.a. detta 110708."/>
  </r>
  <r>
    <s v="S54277/2004"/>
    <s v="Campilios Mullra"/>
    <s v="T"/>
    <s v="2004-07-13"/>
    <s v="S"/>
    <s v="N"/>
    <n v="0"/>
    <n v="0"/>
    <n v="3.8"/>
    <s v="S16335/99"/>
    <s v="Campilios Åska"/>
    <s v="S42442/98"/>
    <s v="Skogsråa's Nisse Nypon"/>
    <s v="2013-03.10"/>
    <x v="9"/>
    <s v="Tiken fick diagnosen halsdiskbråck vid 8 års alder. Hon är ej opererad. Ägaren har angivit gastrit (magproblem) under övriga sjukdomar."/>
  </r>
  <r>
    <s v="S39848/91"/>
    <s v="Campilios Unni"/>
    <s v="T"/>
    <s v="1991-05-03"/>
    <s v="S"/>
    <s v="N"/>
    <n v="7"/>
    <n v="9"/>
    <n v="2.1"/>
    <s v="S42259/87"/>
    <s v="Campilios Etta"/>
    <s v="S15738/86"/>
    <s v="Bissebo Ålle"/>
    <s v="2004-11-11"/>
    <x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s v="S"/>
    <s v="N"/>
    <n v="3"/>
    <n v="0"/>
    <n v="12.1"/>
    <s v="S39845/91"/>
    <s v="Campilios Ujuj"/>
    <s v="S33102/84"/>
    <s v="Campilios Ampel"/>
    <s v="2004-11-11"/>
    <x v="0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s v="S"/>
    <s v="N"/>
    <n v="12"/>
    <n v="5"/>
    <n v="9.4"/>
    <s v="S26679/97"/>
    <s v="Carmodey Komma Tillbaka"/>
    <s v="S23957/2000"/>
    <s v="Carmodey Land Rover"/>
    <m/>
    <x v="8"/>
    <m/>
  </r>
  <r>
    <s v="SE44758/2010"/>
    <s v="Cognac's Cassandra"/>
    <s v="T"/>
    <s v="2010-06-02"/>
    <s v="S"/>
    <s v="N"/>
    <n v="0"/>
    <n v="0"/>
    <n v="0.8"/>
    <s v="S14816/2005"/>
    <s v="Zelmaas Wizla"/>
    <s v="S39182/2005"/>
    <s v="Campilios Näver"/>
    <s v="2017-12-15"/>
    <x v="8"/>
    <m/>
  </r>
  <r>
    <s v="S11563/2005"/>
    <s v="Colt's Piaff"/>
    <s v="T"/>
    <s v="2004-12-11"/>
    <s v="S"/>
    <s v="N"/>
    <n v="0"/>
    <n v="0"/>
    <n v="2"/>
    <s v="S18109/2002"/>
    <s v="Carmodey Raggig Raring"/>
    <s v="S38605/2000"/>
    <s v="Törnevallens Pavarotti"/>
    <s v="2013-05-04"/>
    <x v="7"/>
    <s v="Tiken visade symtom på halsdiskbråck vid sex års ålder och opererades."/>
  </r>
  <r>
    <s v="SE59482/2016"/>
    <s v="Cordonis Flisa's Enso"/>
    <s v="H"/>
    <s v="2016-10-31"/>
    <s v="S"/>
    <s v="N"/>
    <n v="0"/>
    <n v="0"/>
    <n v="0.8"/>
    <s v="S39641/2008"/>
    <s v="Cordonis Flisa"/>
    <s v="SE38743/2011"/>
    <s v="Hälsingesvedjans Edgar"/>
    <s v="2019-11-29"/>
    <x v="2"/>
    <s v="Avlivades på grund av ryggproblem vid 3 års ålder, 3 diskar i bröstryggen fungerade inte och gav stora problem."/>
  </r>
  <r>
    <s v="S16668/2007"/>
    <s v="Douglas"/>
    <s v="H"/>
    <s v="2007-01-06"/>
    <s v="S"/>
    <s v="N"/>
    <n v="0"/>
    <n v="0"/>
    <n v="1.2"/>
    <s v="S31234/2001"/>
    <s v="Ebba"/>
    <s v="S23050/2002"/>
    <s v="Måsebo Orkan"/>
    <s v="2014-02-21"/>
    <x v="7"/>
    <s v="Hanhunden fick diagnosen ryggdiskbråck vid 6 års ålder. Han är ej opererad."/>
  </r>
  <r>
    <s v="SE30720/2011"/>
    <s v="Dovras Birger"/>
    <s v="H"/>
    <s v="2011-04-14"/>
    <s v="S"/>
    <s v="N"/>
    <n v="0"/>
    <n v="0"/>
    <n v="0"/>
    <s v="S18083/2008"/>
    <s v="Dovras Örngott"/>
    <s v="S42065/2008"/>
    <s v="Ermoro's Boss"/>
    <s v="2017-04-13"/>
    <x v="5"/>
    <s v="Symtom vid 5,7 års ålder. Diskbråck fastställt med magnetröntgen. Medecinerad."/>
  </r>
  <r>
    <s v="S58226/2006"/>
    <s v="Dovras Into"/>
    <s v="H"/>
    <s v="2006-08-26"/>
    <s v="S"/>
    <s v="N"/>
    <n v="0"/>
    <n v="0"/>
    <n v="0"/>
    <s v="S29755/2002"/>
    <s v="Dovras Nobless"/>
    <s v="FIN39594/02"/>
    <s v="Seidemann's Igor"/>
    <s v="2013-02-22"/>
    <x v="7"/>
    <s v="Symtom på rygg diskbråck och operation vid 6 ½ års ålder. Hunden avlivad januari 2013 p.g.a. ryggproblem."/>
  </r>
  <r>
    <s v="S49892/95"/>
    <s v="Dovras Leif-Egon"/>
    <s v="H"/>
    <s v="1995-08-20"/>
    <s v="S"/>
    <s v="N"/>
    <n v="103"/>
    <n v="113"/>
    <n v="3.3"/>
    <s v="S36577/88"/>
    <s v="Agnes"/>
    <s v="S31208/89"/>
    <s v="Adam"/>
    <s v="2013-02-22"/>
    <x v="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s v="S"/>
    <s v="N"/>
    <n v="0"/>
    <n v="0"/>
    <n v="2"/>
    <s v="S29755/2002"/>
    <s v="Dovras Nobless"/>
    <s v="S61013/2005"/>
    <s v="Dovras Wednesday Wolf"/>
    <s v="2017-05-21"/>
    <x v="0"/>
    <s v="Hunden är opererad. Ryggdiskbråcket debuterade vid 7 års ålder."/>
  </r>
  <r>
    <s v="S46430/2009"/>
    <s v="Drevmossens Aramis"/>
    <s v="H"/>
    <s v="2009-06-09"/>
    <s v="S"/>
    <s v="N"/>
    <n v="0"/>
    <n v="0"/>
    <n v="0.4"/>
    <s v="S39902/2006"/>
    <s v="Härsmes Mira"/>
    <s v="S42096/2004"/>
    <s v="Borringes Max"/>
    <s v="2022-02-04"/>
    <x v="5"/>
    <s v="Ryggdiskbråck vid ca 5 års ålder. Diagnos ställd av uppfödaren som är veterinär. Konservativ behandling. Hunden pensionerad och har viss stelhet kvar i bakdelen."/>
  </r>
  <r>
    <s v="SE32664/2012"/>
    <s v="Drevmossens Bess"/>
    <s v="T"/>
    <s v="2012-04-25"/>
    <s v="S"/>
    <s v="N"/>
    <n v="0"/>
    <n v="0"/>
    <n v="1.4"/>
    <s v="S39902/2006"/>
    <s v="Härsmes Mira"/>
    <s v="S44605/2008"/>
    <s v="Algot"/>
    <s v="2017-08-16"/>
    <x v="5"/>
    <s v="Rygg diskbråck vid 5 års ålder. Diagnos ställd av veterinär med hjälp av kontrast röntgen. Opererad."/>
  </r>
  <r>
    <s v="SE32668/2012"/>
    <s v="Drevmossens Bailey"/>
    <s v="H"/>
    <s v="2012-04-25"/>
    <s v="S"/>
    <s v="N"/>
    <n v="0"/>
    <n v="0"/>
    <n v="1.4"/>
    <s v="S39902/2006"/>
    <s v="Härsmes Mira"/>
    <s v="S44605/2008"/>
    <s v="Algot"/>
    <s v="2022-02-04"/>
    <x v="6"/>
    <s v="Ryggdiskbråck vid 9 års ålder. Diagnos ställd av veterinär. Rehabpågår och hunden svarar på behandlingen."/>
  </r>
  <r>
    <s v="S44032/92"/>
    <s v="Drevsäkers Juli"/>
    <s v="T"/>
    <s v="1992-05-29"/>
    <s v="S"/>
    <s v="N"/>
    <n v="0"/>
    <n v="0"/>
    <n v="6.5"/>
    <s v="S39546/86"/>
    <s v="Matilda"/>
    <s v="S57400/88"/>
    <s v="Randoris Lobell"/>
    <s v="2004-11-17"/>
    <x v="2"/>
    <s v="Tiken visade symtom på ryggdiskbråck vid 3 års ålder. Hon är ej opererad. Avlivning ägde rum 040405 och orsaken var ej hennes ryggproblem."/>
  </r>
  <r>
    <s v="S59211/84"/>
    <s v="Drillings Berta"/>
    <s v="T"/>
    <s v="1984-10-06"/>
    <s v="S"/>
    <s v="N"/>
    <n v="0"/>
    <n v="0"/>
    <n v="5.5"/>
    <s v="S14166/80"/>
    <s v="Vildmannens Vilda-Vira"/>
    <s v="S52652/80"/>
    <s v="Stubbkärrs Ålrik"/>
    <s v="2004-12-17"/>
    <x v="0"/>
    <s v="Tiken fick ryggdiskbråck vid 7 års ålder och opererades. Avlivades vid 12 års ålder, orsaken var ej ryggproblemen."/>
  </r>
  <r>
    <s v="S59210/84"/>
    <s v="Drillings Bruno"/>
    <s v="H"/>
    <s v="1984-10-06"/>
    <s v="S"/>
    <s v="N"/>
    <n v="0"/>
    <n v="0"/>
    <n v="5.5"/>
    <s v="S14166/80"/>
    <s v="Vildmannens Vilda-Vira"/>
    <s v="S52652/80"/>
    <s v="Stubbkärrs Ålrik"/>
    <s v="2004-02-22"/>
    <x v="7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s v="S"/>
    <s v="N"/>
    <n v="0"/>
    <n v="0"/>
    <n v="4.5999999999999996"/>
    <s v="S15585/82"/>
    <s v="Vildmannens Knata"/>
    <s v="S33888/77"/>
    <s v="Dacke"/>
    <s v="2004-02-22"/>
    <x v="1"/>
    <s v="Tiken är diagnosticerad ryggdiskbråck vid 4 års alder. Hon är ej opererad. Avlivades kring 10 års ålder av annan orsak."/>
  </r>
  <r>
    <s v="S10170/99"/>
    <s v="Eiarö Aniara"/>
    <s v="T"/>
    <s v="1998-10-28"/>
    <s v="S"/>
    <s v="N"/>
    <n v="4"/>
    <n v="0"/>
    <n v="0"/>
    <s v="S52553/95"/>
    <s v="Eiarö Vasaloppa"/>
    <s v="S42061/97"/>
    <s v="Keeper's Porthos"/>
    <s v="2013-11-21"/>
    <x v="5"/>
    <s v="Tiken fick diagnosen ryggdiskbråck vid 5½ års ålder. Hon är opererad. År 2000 hade hon en kull på 4 valpar."/>
  </r>
  <r>
    <s v="S66518/2009"/>
    <s v="Eiarö On The Rocks"/>
    <s v="T"/>
    <s v="2009-11-04"/>
    <s v="S"/>
    <s v="N"/>
    <n v="0"/>
    <n v="0"/>
    <n v="0"/>
    <s v="S31127/2006"/>
    <s v="Eiarö Krösa Maja"/>
    <s v="DK20651/2008"/>
    <s v="Treis Pinheiros Matisse"/>
    <s v="2015-05-11"/>
    <x v="7"/>
    <s v="Visade symtom på ryggdiskbråck vid 6 års ålder. Opererad."/>
  </r>
  <r>
    <s v="S13900/99"/>
    <s v="Ellensborg's Debora"/>
    <s v="T"/>
    <s v="1999-01-12"/>
    <s v="S"/>
    <s v="N"/>
    <n v="0"/>
    <n v="0"/>
    <n v="1.9"/>
    <s v="S28805/97"/>
    <s v="Ellensborg's Beatrix"/>
    <s v="S42061/97"/>
    <s v="Keeper's Porthos"/>
    <s v="2004-02-22"/>
    <x v="1"/>
    <s v="Tiken fick diagnosen ryggdiskbråck 2003 och är opererad. Tiken är avlivad av annan orsak. "/>
  </r>
  <r>
    <s v="S17785/87"/>
    <s v="Elvpers Smulan"/>
    <s v="T"/>
    <s v="1986-12-27"/>
    <s v="S"/>
    <s v="N"/>
    <n v="1"/>
    <n v="3"/>
    <n v="7.7"/>
    <s v="S34844/83"/>
    <s v="Elvpers Gody Ii"/>
    <s v="S34507/79"/>
    <s v="Ugglebergets Joker"/>
    <s v="2017-11-04"/>
    <x v="9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s v="S"/>
    <s v="N"/>
    <n v="0"/>
    <n v="0"/>
    <n v="1.7"/>
    <s v="S27128/93"/>
    <s v="Dalsta Gårdens Olivia"/>
    <s v="S12556/89"/>
    <s v="Lukas"/>
    <s v="2013-04-03"/>
    <x v="5"/>
    <s v="Tiken fick diagnosen akut ryggdiskbråck vid 5 års ålder och avlivades."/>
  </r>
  <r>
    <s v="S49982/99"/>
    <s v="Felixtra's Billy-Boy"/>
    <s v="H"/>
    <s v="1999-09-15"/>
    <s v="S"/>
    <s v="N"/>
    <n v="0"/>
    <n v="0"/>
    <n v="0.2"/>
    <s v="S40309/94"/>
    <s v="Tessy"/>
    <s v="S66134/89"/>
    <s v="Blixten"/>
    <s v="2013-09-17"/>
    <x v="6"/>
    <s v="Hunden fick halsdiskbråck vid nio års ålder och avlivades I samband med det."/>
  </r>
  <r>
    <s v="S45634/86"/>
    <s v="Fia"/>
    <s v="T"/>
    <s v="1986-06-18"/>
    <s v="S"/>
    <s v="N"/>
    <n v="0"/>
    <n v="0"/>
    <n v="0"/>
    <s v="S45719/83"/>
    <s v="Strops U-X Elaiza"/>
    <s v="S50547/79"/>
    <s v="Långsjöns Zorba"/>
    <s v="2013-03-03"/>
    <x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s v="S"/>
    <s v="N"/>
    <n v="0"/>
    <n v="0"/>
    <n v="0"/>
    <s v="S13907/2001"/>
    <s v="Framnäsgårdens Fc Chili"/>
    <s v="LOF072658"/>
    <s v="Sophocle Bach du Graal"/>
    <s v="2013-09-13"/>
    <x v="7"/>
    <s v="Hunden fick ryggdiskbråck vid 6 års ålder. Han är inte helt återställd men mår bra"/>
  </r>
  <r>
    <s v="S38541/2006"/>
    <s v="Framnäsgårdens Fr Ragge"/>
    <s v="H"/>
    <s v="2006-04-19"/>
    <s v="S"/>
    <s v="N"/>
    <n v="0"/>
    <n v="0"/>
    <n v="0"/>
    <s v="S20170/2002"/>
    <s v="Framnäsgårdens Fh Harriet"/>
    <s v="VDHDTK0103207R"/>
    <s v="Meyer vom Geestmoor"/>
    <s v="2013-11-07"/>
    <x v="5"/>
    <s v="Hanhunden har fått diagnoserna hals- och ryggdiskbråck 2006 resp. 2011. Han är ej opererad."/>
  </r>
  <r>
    <s v="S54043/2008"/>
    <s v="Framnäsgårdens Fy Ludde"/>
    <s v="H"/>
    <s v="2008-06-29"/>
    <s v="S"/>
    <s v="N"/>
    <n v="0"/>
    <n v="0"/>
    <n v="6.3"/>
    <s v="S40130/2004"/>
    <s v="Framnäsgårdens Fk Kajsa"/>
    <s v="S62209/2006"/>
    <s v="Framnäsgårdens Ft Tudor"/>
    <s v="2017-06-26"/>
    <x v="7"/>
    <s v="Symtom vid 6 års ålder. Fastställt med röntgen. Hunden opererad, avled dagen efter."/>
  </r>
  <r>
    <s v="S57625/2004"/>
    <s v="Friskus Smulan's Garbo"/>
    <s v="T"/>
    <s v="2004-08-16"/>
    <s v="S"/>
    <s v="N"/>
    <n v="0"/>
    <n v="0"/>
    <n v="0.4"/>
    <s v="S24202/2000"/>
    <s v="Friskus Kajsa's Smulan"/>
    <s v="S33715/2001"/>
    <s v="Hummelmoras Igor Brick"/>
    <s v="2013-01-24"/>
    <x v="9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s v="S"/>
    <s v="N"/>
    <n v="0"/>
    <n v="0"/>
    <n v="2.5"/>
    <s v="S37045/99"/>
    <s v="Carmodey Qvick"/>
    <s v="S38605/2000"/>
    <s v="Törnevallens Pavarotti"/>
    <s v="2013-02-21"/>
    <x v="1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s v="S"/>
    <s v="N"/>
    <n v="0"/>
    <n v="0"/>
    <n v="4.4000000000000004"/>
    <s v="S55591/90"/>
    <s v="Ina"/>
    <s v="S13800/90"/>
    <s v="Campilios Pamp"/>
    <s v="2004-111-20"/>
    <x v="4"/>
    <s v="Tiken fick diagnosen halsdiskbråck vid 1 år samt ryggdiskbråck vid 10 år. Hon avlivades augusti 2004 p.g.a. ryggproblem. Hon var ej opererad."/>
  </r>
  <r>
    <s v="S22997/2005"/>
    <s v="Gims Xtra"/>
    <s v="T"/>
    <s v="2005-03-17"/>
    <s v="S"/>
    <s v="N"/>
    <n v="0"/>
    <n v="0"/>
    <n v="1"/>
    <s v="S35908/98"/>
    <s v="Gims Olli"/>
    <s v="S33022/2002"/>
    <s v="Jägarflickans Lukas"/>
    <s v="2016-04-10"/>
    <x v="11"/>
    <s v="Hunden fick symtom på halsdiskbråck vid 11 års ålder. Orsak till hundens död."/>
  </r>
  <r>
    <s v="S33921/97"/>
    <s v="Gnista"/>
    <s v="T"/>
    <s v="1997-05-08"/>
    <s v="S"/>
    <s v="N"/>
    <n v="0"/>
    <n v="0"/>
    <n v="1"/>
    <s v="S37567/92"/>
    <s v="Måsebo Gnata"/>
    <s v="S23262/91"/>
    <s v="Gavelstigens Isak"/>
    <s v="2004-11-15"/>
    <x v="0"/>
    <s v="Tiken visade symtom på ryggdiskbråck vid 7 års ålder. Hon är ej opererad. Avlivningsorsak hade ej samband med ryggproblemen."/>
  </r>
  <r>
    <s v="SE53297/2013"/>
    <s v="Gusten"/>
    <s v="H"/>
    <s v="2013-09-21"/>
    <s v="S"/>
    <s v="N"/>
    <n v="0"/>
    <n v="0"/>
    <n v="0.6"/>
    <s v="S36709/2009"/>
    <s v="Skogs Druttens Clara"/>
    <s v="SE31429/2010"/>
    <s v="Skallängens Svennis"/>
    <s v="2017-11-11"/>
    <x v="1"/>
    <s v="Diagnos ställd av veterinär. Ryggproblem orsak till hundens död vid 4 års ålder. Visade problem med bakhälta vid jakt."/>
  </r>
  <r>
    <s v="SE30106/2010"/>
    <s v="Harefjordens Linn"/>
    <s v="T"/>
    <s v="2010-03-31"/>
    <s v="S"/>
    <s v="N"/>
    <n v="0"/>
    <n v="0"/>
    <n v="4.9000000000000004"/>
    <s v="S43874/2001"/>
    <s v="Stubbkärrs Hanna"/>
    <s v="S19062/2007"/>
    <s v="Skogsråa's Arngrim Bärsärk"/>
    <s v="2021-06-01"/>
    <x v="9"/>
    <s v="Ryggdiskbråck vid 8,5 års ålder. Diagnos ställd av veterinär. Hunden går inte att använda som det var tänkt efter behandlingen."/>
  </r>
  <r>
    <s v="SE53784/2013"/>
    <s v="Hissmovallens Filip"/>
    <s v="H"/>
    <s v="2013-09-15"/>
    <s v="S"/>
    <s v="N"/>
    <n v="33"/>
    <n v="0"/>
    <n v="1.4"/>
    <s v="S23685/2009"/>
    <s v="Skogsletta's Zd Ada"/>
    <s v="NO38873/10"/>
    <s v="Råtassen's J-Timmi"/>
    <s v="2020-05-12"/>
    <x v="7"/>
    <s v="Täckhund 2019. Ryggdiskbråck vid 6 års ålder. Diagnos ställd av veterinär med hjälp av röntgen, hunden opererad."/>
  </r>
  <r>
    <s v="SE57658/2012"/>
    <s v="Hjorthult's Blake"/>
    <s v="H"/>
    <s v="2012-11-04"/>
    <s v="S"/>
    <s v="N"/>
    <n v="0"/>
    <n v="0"/>
    <n v="1.6"/>
    <s v="S21005/2009"/>
    <s v="Hjorthult's Äster"/>
    <s v="S11769/2005"/>
    <s v="Bellomis X-Man"/>
    <s v="2018-05-07"/>
    <x v="5"/>
    <s v="Diagnos ställd av veterinär. Avlivad. debut vid ca 5 år."/>
  </r>
  <r>
    <s v="SE24652/2016"/>
    <s v="Hjorthult's Cello"/>
    <s v="H"/>
    <s v="2016-04-11"/>
    <s v="S"/>
    <s v="N"/>
    <n v="0"/>
    <n v="0"/>
    <n v="0.5"/>
    <s v="SE57652/2012"/>
    <s v="Hjorthult's Babsan"/>
    <s v="SE38743/2011"/>
    <s v="Hälsingesvedjans Edgar"/>
    <s v="2021-04-14"/>
    <x v="1"/>
    <s v="Ryggdiskbråck vid 4 år och 10 mån.Hunden är opererad."/>
  </r>
  <r>
    <s v="S21403/83"/>
    <s v="Hjortskogens King"/>
    <s v="H"/>
    <s v="1983-02-24"/>
    <s v="S"/>
    <s v="N"/>
    <n v="0"/>
    <n v="0"/>
    <n v="4.3"/>
    <s v="S32747/78"/>
    <s v="Hjortskogens Wixie Ii"/>
    <s v="S29347/77"/>
    <s v="Elvpers Dino"/>
    <s v="2013-03-09"/>
    <x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s v="S"/>
    <s v="N"/>
    <n v="0"/>
    <n v="0"/>
    <n v="1.6"/>
    <s v="DK00596/2000"/>
    <s v="Hodja's Grevinde Galina Millennia"/>
    <s v="DK20252/2004"/>
    <s v="Östbo's Xtra Xtrem Xmann"/>
    <s v="2013-11-26"/>
    <x v="0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s v="S"/>
    <s v="N"/>
    <n v="0"/>
    <n v="0"/>
    <n v="2.7"/>
    <s v="S59708/2004"/>
    <s v="Hvarsta Hvargtass"/>
    <s v="S19974/2002"/>
    <s v="Snöbäckens Ziko"/>
    <s v="2012-12-15"/>
    <x v="3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s v="S"/>
    <s v="N"/>
    <n v="0"/>
    <n v="0"/>
    <n v="0.2"/>
    <s v="SE21853/2010"/>
    <s v="Allax Flisan"/>
    <s v="SE16365/2012"/>
    <s v="Rödhakens Tjalle"/>
    <s v="2021-12-12"/>
    <x v="1"/>
    <s v="Ryggdiskbråck vid 4,5 års ålder. Diagnos ställd av veterinär. Återställd genom vattenträning och sjukgymnast."/>
  </r>
  <r>
    <s v="S23743/2002"/>
    <s v="Hvarsta Hviking"/>
    <s v="H"/>
    <s v="2002-03-05"/>
    <s v="S"/>
    <s v="N"/>
    <n v="36"/>
    <n v="15"/>
    <n v="1.4"/>
    <s v="S33091/99"/>
    <s v="Hvarsta Hvimsa"/>
    <s v="S44094/94"/>
    <s v="Måsebo Robinzon D"/>
    <s v="2012-12-15"/>
    <x v="7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s v="S"/>
    <s v="N"/>
    <n v="0"/>
    <n v="0"/>
    <n v="1.3"/>
    <s v="S33091/99"/>
    <s v="Hvarsta Hvimsa"/>
    <s v="S24683/2001"/>
    <s v="Måsebo Dripp"/>
    <s v="2012-12-15"/>
    <x v="1"/>
    <s v="Tiken fick symtom på ryggdiskbråck vid 4 år och 9 månaders ålder. Hon avlivades juni 2009 p.g.a. detta. Hon blev inte opererad."/>
  </r>
  <r>
    <s v="S63227/2009"/>
    <s v="Hvarsta Hvimmelkant"/>
    <s v="H"/>
    <s v="2009-11-05"/>
    <s v="S"/>
    <s v="N"/>
    <n v="0"/>
    <n v="0"/>
    <n v="2.1"/>
    <s v="S59708/2004"/>
    <s v="Hvarsta Hvargtass"/>
    <s v="S25509/2005"/>
    <s v="Öllmans Öman"/>
    <s v="2015-06-25"/>
    <x v="5"/>
    <s v="Hunden visade symtom på ryggdiskbråck vid 5 års ålder. Orsaken till hundens död."/>
  </r>
  <r>
    <s v="S55625/2006"/>
    <s v="Hvarsta Hvinztlott"/>
    <s v="T"/>
    <s v="2006-07-27"/>
    <s v="S"/>
    <s v="N"/>
    <n v="0"/>
    <n v="0"/>
    <n v="2"/>
    <s v="S31291/2003"/>
    <s v="Måsebo Måza"/>
    <s v="S38849/99"/>
    <s v="Måsebo Gaz"/>
    <s v="2015-02-27"/>
    <x v="9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s v="S"/>
    <s v="N"/>
    <n v="0"/>
    <n v="0"/>
    <n v="2.7"/>
    <s v="S59708/2004"/>
    <s v="Hvarsta Hvargtass"/>
    <s v="S19974/2002"/>
    <s v="Snöbäckens Ziko"/>
    <s v="2014-11-06"/>
    <x v="5"/>
    <s v="Hanen opererad för ryggdiskbråck vid 5 års ålder. Han har ett kullsyskon med samma diagnos."/>
  </r>
  <r>
    <s v="S49920/2008"/>
    <s v="Hägerstedts Vilgot"/>
    <s v="H"/>
    <s v="2008-06-25"/>
    <s v="S"/>
    <s v="N"/>
    <n v="0"/>
    <n v="0"/>
    <n v="0"/>
    <s v="S26379/2001"/>
    <s v="Betti"/>
    <s v="S49583/2003"/>
    <s v="Bellomis Uppercut"/>
    <s v="2014-02-01"/>
    <x v="5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s v="S"/>
    <s v="N"/>
    <n v="5"/>
    <n v="9"/>
    <n v="2.2999999999999998"/>
    <s v="S33105/99"/>
    <s v="Bargos Zäta"/>
    <s v="S38606/2000"/>
    <s v="Törnevallens Pelé"/>
    <s v="2013-05-11"/>
    <x v="9"/>
    <s v="Vid åtta års ålder fick tiken ryggdiskbråck."/>
  </r>
  <r>
    <s v="S32074/93"/>
    <s v="Härsmes Valle"/>
    <s v="H"/>
    <s v="1993-03-25"/>
    <s v="S"/>
    <s v="N"/>
    <n v="0"/>
    <n v="0"/>
    <n v="5.4"/>
    <s v="S39848/91"/>
    <s v="Campilios Unni"/>
    <s v="S61075/90"/>
    <s v="Keeper's John"/>
    <s v="2004-12-05"/>
    <x v="1"/>
    <s v="Hunden fick diagnosen ryggdiskbråck 1997 och avlivades då p.g.a. detta."/>
  </r>
  <r>
    <s v="S27515/95"/>
    <s v="Härsmes Xamba"/>
    <s v="T"/>
    <s v="1995-03-22"/>
    <s v="S"/>
    <s v="N"/>
    <n v="0"/>
    <n v="0"/>
    <n v="4.0999999999999996"/>
    <s v="S39848/91"/>
    <s v="Campilios Unni"/>
    <s v="S46302/93"/>
    <s v="Stubbkärrs Urban"/>
    <s v="2004-12-01"/>
    <x v="0"/>
    <s v="Hunden visade symtom på ryggbesvär vid 7 och 9 år.Diagnos med röntgen och veterinär."/>
  </r>
  <r>
    <s v="S27514/95"/>
    <s v="Härsmes X-Et"/>
    <s v="H"/>
    <s v="1995-03-22"/>
    <s v="S"/>
    <s v="N"/>
    <n v="0"/>
    <n v="0"/>
    <n v="4.0999999999999996"/>
    <s v="S39848/91"/>
    <s v="Campilios Unni"/>
    <s v="S46302/93"/>
    <s v="Stubbkärrs Urban"/>
    <s v="2004-12-15"/>
    <x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s v="S"/>
    <s v="N"/>
    <n v="0"/>
    <n v="0"/>
    <n v="0"/>
    <s v="S27512/95"/>
    <s v="Härsmes XA Xa"/>
    <s v="S48437/92"/>
    <s v="Mariebergs Cato"/>
    <s v="2016-12-09"/>
    <x v="2"/>
    <s v="Tiken diagnosticerad ryggdiskbråck år 2004."/>
  </r>
  <r>
    <s v="SE29195/2015"/>
    <s v="Jagtmax's Dz Pomperipossa"/>
    <s v="T"/>
    <s v="2015-04-17"/>
    <s v="S"/>
    <s v="N"/>
    <n v="0"/>
    <n v="0"/>
    <n v="0"/>
    <s v="S37458/2008"/>
    <s v="Sönnarönas Zv Zaigon"/>
    <s v="S44100/2009"/>
    <s v="Jagtmax's Xt Diesel"/>
    <s v="2020-06-09"/>
    <x v="10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s v="S"/>
    <s v="N"/>
    <n v="48"/>
    <n v="29"/>
    <n v="5.4"/>
    <s v="S34405/96"/>
    <s v="Flisan"/>
    <s v="S30064/98"/>
    <s v="Hussebuss Fantom"/>
    <s v="20113-12-20"/>
    <x v="6"/>
    <s v="Hunden har använts i avel och har på 12 kullar fått 48 valpar. Vid 9 år och 7 månaders ålder fick han ryggdiskbråck. Han avlivades p.g.a. detta."/>
  </r>
  <r>
    <s v="S48739/93"/>
    <s v="Jaktvet Beta"/>
    <s v="T"/>
    <s v="1993-07-05"/>
    <s v="S"/>
    <s v="N"/>
    <n v="0"/>
    <n v="0"/>
    <n v="6.8"/>
    <s v="S48360/88"/>
    <s v="Jaktvet Träffa-Exakt"/>
    <s v="S54008/87"/>
    <s v="K-Sjö Nizze"/>
    <s v="2004-11-08"/>
    <x v="1"/>
    <s v="Tiken visade symtom på ryggdiskbråck vid 4 års ålder och blev opererad."/>
  </r>
  <r>
    <s v="SE51991/2014"/>
    <s v="Jaktvet Tudor"/>
    <s v="H"/>
    <s v="2014-08-18"/>
    <s v="S"/>
    <s v="N"/>
    <n v="0"/>
    <n v="0"/>
    <n v="0"/>
    <s v="SE40090/2010"/>
    <s v="Jaktvet Spränga"/>
    <s v="SE51920/2010"/>
    <s v="Spanters Dodger"/>
    <s v="2019-07-03"/>
    <x v="1"/>
    <s v="Ryggdiskbråck. 4 år &amp; 10 mån. Fastställt med hjälp av röntgen på Strömsholm. Opererad mellan skuldror med bra resultat."/>
  </r>
  <r>
    <s v="S14632/2006"/>
    <s v="Jägarflickans Media"/>
    <s v="T"/>
    <s v="2005-12-26"/>
    <s v="S"/>
    <s v="N"/>
    <n v="0"/>
    <n v="0"/>
    <n v="0.6"/>
    <s v="S33025/2002"/>
    <s v="Jägarflickans Laika"/>
    <s v="S43563/2003"/>
    <s v="Skogsråa's Vicke Vire"/>
    <s v="2013-03-11"/>
    <x v="7"/>
    <s v="Tiken fick diagnosen ryggdiskbråck vid 6 års ålder och avlivades med anledning av detta."/>
  </r>
  <r>
    <s v="S22385/2006"/>
    <s v="Jägarflickans Norpan"/>
    <s v="T"/>
    <s v="2006-02-13"/>
    <s v="S"/>
    <s v="N"/>
    <n v="0"/>
    <n v="0"/>
    <n v="0.6"/>
    <s v="S33024/2002"/>
    <s v="Jägarflickans Lowa"/>
    <s v="S40791/2002"/>
    <s v="Måsjöns Konrad"/>
    <s v="2012-01-25"/>
    <x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s v="S"/>
    <s v="N"/>
    <n v="38"/>
    <n v="12"/>
    <n v="1.2"/>
    <s v="S32065/96"/>
    <s v="Kammarbergets Lotus"/>
    <s v="S58752/95"/>
    <s v="Cordonis Micky"/>
    <s v="2013-02-26"/>
    <x v="7"/>
    <s v="Hunden fick diagnosen ryggdiskbråck vid 6 års ålder och avlivades maj 2006 p.g.a. detta. Han hade 2003 – 2006 sju kullar med totalt 38 valpar."/>
  </r>
  <r>
    <s v="SE45935/2010"/>
    <s v="Kettystams Iver"/>
    <s v="H"/>
    <s v="2010-06-05"/>
    <s v="S"/>
    <s v="N"/>
    <n v="0"/>
    <n v="0"/>
    <n v="0.6"/>
    <s v="S68578/2006"/>
    <s v="Kettystams Fideli"/>
    <s v="S22466/2004"/>
    <s v="Pysslas Dick"/>
    <s v="2016-10-25"/>
    <x v="7"/>
    <s v="Diagnos ställd med röntgen. Medicinerad. Debuterade vid 6 års ålder. Dog (avlivad) pga ryggproblemen."/>
  </r>
  <r>
    <s v="SE46551/2010"/>
    <s v="Kettystams Jina"/>
    <s v="T"/>
    <s v="2010-06-12"/>
    <s v="S"/>
    <s v="N"/>
    <n v="1"/>
    <n v="0"/>
    <n v="1"/>
    <s v="S18633/2004"/>
    <s v="Härsmes Dimma"/>
    <s v="S40060/2007"/>
    <s v="Ramnåsa Ludde"/>
    <s v="2015-09-08"/>
    <x v="5"/>
    <s v="Ryggdiskbråck debuterade vid 5 års ålder. Opererad."/>
  </r>
  <r>
    <s v="S28731/2008"/>
    <s v="Kickoy's Edwin"/>
    <s v="H"/>
    <s v="2008-03-24"/>
    <s v="S"/>
    <s v="N"/>
    <n v="0"/>
    <n v="0"/>
    <n v="2.2000000000000002"/>
    <s v="S59481/2002"/>
    <s v="Bissebo Ester"/>
    <s v="S15880/2000"/>
    <s v="Kettystams Celsius"/>
    <m/>
    <x v="6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s v="S"/>
    <s v="N"/>
    <n v="0"/>
    <n v="0"/>
    <n v="0"/>
    <s v="S25512/75"/>
    <s v="Kisebast Fajans"/>
    <s v="S36914/71"/>
    <s v="Ludde"/>
    <s v="2014-02-05"/>
    <x v="8"/>
    <s v="Tiken blev opererad för ryggdiskbråck, minns ej vid vilken ålder."/>
  </r>
  <r>
    <s v="S10588/80"/>
    <s v="Kisebast Tiara"/>
    <s v="T"/>
    <s v="1979-11-10"/>
    <s v="S"/>
    <s v="N"/>
    <n v="0"/>
    <n v="0"/>
    <n v="0.6"/>
    <s v="S25512/75"/>
    <s v="Kisebast Fajans"/>
    <s v="S28462/71"/>
    <s v="Mariebergs Luring"/>
    <s v="2014-02-05"/>
    <x v="5"/>
    <s v="Tiken fick ryggdiskbråck kring 5 års ålder."/>
  </r>
  <r>
    <s v="S25492/2007"/>
    <s v="Klevhults Skalle-Per"/>
    <s v="H"/>
    <s v="2007-03-03"/>
    <s v="S"/>
    <s v="N"/>
    <n v="0"/>
    <n v="0"/>
    <n v="0"/>
    <s v="S34965/2002"/>
    <s v="Klevhults Zinta"/>
    <s v="S16522/2002"/>
    <s v="Ellensborg's Jolo"/>
    <s v="2019-06-30"/>
    <x v="4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s v="S"/>
    <s v="N"/>
    <n v="0"/>
    <n v="0"/>
    <n v="5.7"/>
    <s v="S29967/80"/>
    <s v="Mirja"/>
    <s v="S29347/77"/>
    <s v="Elvpers Dino"/>
    <s v="2004-11-19"/>
    <x v="0"/>
    <s v="Hanhunden fick diagnosen diskbråck vid 7 års alder. Han avlivades av andra orsaker 1995."/>
  </r>
  <r>
    <s v="S12106/2002"/>
    <s v="Kusetorps Adept"/>
    <s v="H"/>
    <s v="2001-12-28"/>
    <s v="S"/>
    <s v="N"/>
    <n v="0"/>
    <n v="0"/>
    <n v="0"/>
    <s v="S19844/2001"/>
    <s v="Ravnsager's Vilde Veronica"/>
    <s v="S28804/97"/>
    <s v="Ellensborg's Baron"/>
    <s v="2006-03-28"/>
    <x v="1"/>
    <s v="Hunden fick vid 4 års ålder diagnosen ryggdiskbråck."/>
  </r>
  <r>
    <s v="S59733/2007"/>
    <s v="Kusetorps Elvis"/>
    <s v="H"/>
    <s v="2007-08-12"/>
    <s v="S"/>
    <s v="N"/>
    <n v="0"/>
    <n v="0"/>
    <n v="10"/>
    <s v="S46688/2004"/>
    <s v="Kusetorps Celine"/>
    <s v="DK16488/2001"/>
    <s v="Ravnsager's Aka-Osse Sut"/>
    <s v="2013-05-12"/>
    <x v="7"/>
    <s v="Hunden fick ryggdiskbråck 2013 vid knappt sex års ålder och opererades i maj 2013."/>
  </r>
  <r>
    <s v="S38357/94"/>
    <s v="Kvillmarkens Cindy"/>
    <s v="T"/>
    <s v="1994-05-05"/>
    <s v="S"/>
    <s v="N"/>
    <n v="0"/>
    <n v="0"/>
    <n v="5.7"/>
    <s v="S22386/88"/>
    <s v="Bung's Haidy"/>
    <s v="S38715/87"/>
    <s v="Hökabogården Calle"/>
    <s v="2004-11-17"/>
    <x v="7"/>
    <s v="Tiken fick diagnosen hals- och ryggdiskbråck vid 6 års ålder."/>
  </r>
  <r>
    <s v="S10367/97"/>
    <s v="Lukas"/>
    <s v="H"/>
    <s v="1996-10-06"/>
    <s v="S"/>
    <s v="N"/>
    <n v="0"/>
    <n v="0"/>
    <n v="0.6"/>
    <s v="S35414/92"/>
    <s v="Jatzy"/>
    <s v="S62667/92"/>
    <s v="Sundvallens Dante"/>
    <s v="2004-11-15"/>
    <x v="5"/>
    <s v="Hunden fick diagnosen ryggdiskbråck vid 5 års ålder och blev opererad."/>
  </r>
  <r>
    <s v="S44614/2003"/>
    <s v="Luktärtens Tito"/>
    <s v="H"/>
    <s v="2003-06-17"/>
    <s v="S"/>
    <s v="N"/>
    <n v="0"/>
    <n v="0"/>
    <n v="1.4"/>
    <s v="S44120/99"/>
    <s v="Sally"/>
    <s v="S38395/98"/>
    <s v="Rondodrevets Viktor"/>
    <s v="2010-03-25"/>
    <x v="0"/>
    <s v="Fick diagnosen ryggdiskbråck vid 7 års ålder. Han är ej opererad."/>
  </r>
  <r>
    <s v="S66406/90"/>
    <s v="Mallards Pit Bull Moose"/>
    <s v="H"/>
    <s v="1990-10-27"/>
    <s v="S"/>
    <s v="N"/>
    <n v="23"/>
    <n v="24"/>
    <n v="0"/>
    <s v="S32399/87"/>
    <s v="Mallards Weasle"/>
    <s v="S18207/81"/>
    <s v="Tuff"/>
    <s v="2008-12-04"/>
    <x v="7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s v="S"/>
    <s v="N"/>
    <n v="0"/>
    <n v="0"/>
    <n v="1.2"/>
    <s v="S33402/97"/>
    <s v="Mariebergs Hasta"/>
    <s v="S58752/95"/>
    <s v="Cordonis Micky"/>
    <s v="2014-02-23"/>
    <x v="7"/>
    <s v="Tiken fick ryggdiskbråck vid 6 års ålder och blev opererad. Hon levde fram till 14 års ålder."/>
  </r>
  <r>
    <s v="S24481/2007"/>
    <s v="Mariebergs Nike"/>
    <s v="T"/>
    <s v="2007-02-27"/>
    <s v="S"/>
    <s v="N"/>
    <n v="0"/>
    <n v="0"/>
    <n v="0.8"/>
    <s v="S45420/2002"/>
    <s v="Allax Älla"/>
    <s v="S14540/2004"/>
    <s v="Bork"/>
    <s v="2013-03-24"/>
    <x v="2"/>
    <s v="Tiken fick ryggdiskbråck vid 3 års ålder. Hon har efter vila återställts och återigen kunnat jaga."/>
  </r>
  <r>
    <s v="S43073/2008"/>
    <s v="Mariebergs Oddi"/>
    <s v="T"/>
    <s v="2008-05-09"/>
    <s v="S"/>
    <s v="N"/>
    <n v="7"/>
    <n v="45"/>
    <n v="3.1"/>
    <s v="S45420/2002"/>
    <s v="Allax Älla"/>
    <s v="S25559/99"/>
    <s v="Mariebergs Kasper"/>
    <s v="2019-03-18"/>
    <x v="7"/>
    <s v="Ryggdiskbråck vid 6 års ålder. Diagnos ställd av veterinär med hjälp av röntgen. Opererad. Dödsorsak vid ca 8 års ålder var ryggproblem."/>
  </r>
  <r>
    <s v="S43075/2008"/>
    <s v="Mariebergs Omega"/>
    <s v="T"/>
    <s v="2008-05-09"/>
    <s v="S"/>
    <s v="N"/>
    <n v="0"/>
    <n v="0"/>
    <n v="3.1"/>
    <s v="S45420/2002"/>
    <s v="Allax Älla"/>
    <s v="S25559/99"/>
    <s v="Mariebergs Kasper"/>
    <s v="2013-04-22"/>
    <x v="3"/>
    <s v="Tiken fick diagnosen ryggdiskbråck vid 1 års ålder. Hon är ej opererad."/>
  </r>
  <r>
    <s v="S51806/2002"/>
    <s v="Markabos Ebba"/>
    <s v="T"/>
    <s v="2002-08-21"/>
    <s v="S"/>
    <s v="N"/>
    <n v="0"/>
    <n v="0"/>
    <n v="4.0999999999999996"/>
    <s v="S40423/95"/>
    <s v="Aizi"/>
    <s v="S39648/98"/>
    <s v="Drevsäkers Kask"/>
    <s v="2015-03-09"/>
    <x v="7"/>
    <s v="Tiken opererades för ryggdiskbråck vid 6 års ålder. Hon levde till 12 års ålder och avlivades av annan orsak än detta."/>
  </r>
  <r>
    <s v="S21607/2007"/>
    <s v="Mikkels Madam"/>
    <s v="T"/>
    <s v="2007-02-17"/>
    <s v="S"/>
    <s v="N"/>
    <n v="2"/>
    <n v="0"/>
    <n v="0"/>
    <s v="S54610/2001"/>
    <s v="Mikkels Märit"/>
    <s v="S21092/2005"/>
    <s v="Daksgården's Ante"/>
    <s v="2013-03-04"/>
    <x v="1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s v="S"/>
    <s v="N"/>
    <n v="27"/>
    <n v="29"/>
    <n v="0"/>
    <s v="S50672/2001"/>
    <s v="Xandra vom Schwarzen Moor"/>
    <s v="S17660/98"/>
    <s v="Mikkels Magnus"/>
    <s v="2013-01-21"/>
    <x v="4"/>
    <s v="Tiken fick akut ryggdiskbåck vid 10 ½ års ålder i samband med lek. Hon avlivades 120719. Hon har haft 5 kullar med totalt 27 valpar."/>
  </r>
  <r>
    <s v="S30587/72"/>
    <s v="Mimmi"/>
    <s v="T"/>
    <s v="1972-04-27"/>
    <s v="S"/>
    <s v="N"/>
    <n v="5"/>
    <n v="23"/>
    <n v="6.3"/>
    <s v="S12655/66"/>
    <s v="Jacqueline"/>
    <s v="S17757/62"/>
    <s v="Knutte"/>
    <s v="2013-04-03"/>
    <x v="4"/>
    <s v="Vid 10 års ålder blev tiken lam och släpade sin bakdel. Ägaren ställde diagnosen diskbråck. Tiken avlivades. Hon fick dessförinnan två kullar. "/>
  </r>
  <r>
    <s v="S32469/2001"/>
    <s v="Mina"/>
    <s v="T"/>
    <s v="2001-03-19"/>
    <s v="S"/>
    <s v="N"/>
    <n v="0"/>
    <n v="0"/>
    <n v="1.8"/>
    <s v="S40313/94"/>
    <s v="Tissla"/>
    <s v="S55597/92"/>
    <s v="Bocka-Jägarens Dick"/>
    <s v="2015-02-19"/>
    <x v="2"/>
    <s v="Tiken fick ryggdiskbråck vid 3 års ålder. Hon tillfrisknade utan operation och vid inrapporteringen är hon 14 år och mår väl"/>
  </r>
  <r>
    <s v="S42444/2008"/>
    <s v="Miro"/>
    <s v="H"/>
    <s v="2008-05-08"/>
    <s v="S"/>
    <s v="N"/>
    <n v="0"/>
    <n v="0"/>
    <n v="0.2"/>
    <s v="S68217/2004"/>
    <s v="Zelmaas Vanja"/>
    <s v="S23621/2004"/>
    <s v="Mikkels Michelangelo"/>
    <s v="2016-02-27"/>
    <x v="0"/>
    <s v="Symtom på ryggdiskbråck debuterade vid 7 års ålder. Hunden opererad."/>
  </r>
  <r>
    <s v="S37951/2001"/>
    <s v="Moas Dixi"/>
    <s v="T"/>
    <s v="2001-05-16"/>
    <s v="S"/>
    <s v="N"/>
    <n v="0"/>
    <n v="0"/>
    <n v="0.5"/>
    <s v="S25659/98"/>
    <s v="Moas Cajsa"/>
    <s v="S32914/98"/>
    <s v="Gårdestaskogens Cebbe"/>
    <s v="2017-11-04"/>
    <x v="2"/>
    <s v="Tiken visade symtom på ryggdiskbråck vid 3 års ålder och är opererad."/>
  </r>
  <r>
    <s v="S12858/2003"/>
    <s v="Molidens Wandy"/>
    <s v="T"/>
    <s v="2002-12-11"/>
    <s v="S"/>
    <s v="N"/>
    <n v="0"/>
    <n v="0"/>
    <n v="0.5"/>
    <s v="S21444/96"/>
    <s v="Molidens Ezzy"/>
    <s v="S26743/2000"/>
    <s v="Gästgivarens Rocko"/>
    <s v="2006-02-14"/>
    <x v="2"/>
    <s v="Tiken visade symtom på ryggdiskbråck vid 3 års ålder och är opererad. "/>
  </r>
  <r>
    <s v="S37957/2001"/>
    <s v="Morran"/>
    <s v="T"/>
    <s v="2001-05-18"/>
    <s v="S"/>
    <s v="N"/>
    <n v="0"/>
    <n v="0"/>
    <n v="0.8"/>
    <s v="S30426/97"/>
    <s v="Aschums Moa"/>
    <s v="S58752/95"/>
    <s v="Cordonis Micky"/>
    <s v="2013-02-21"/>
    <x v="7"/>
    <s v="Tiken är diagnosticerad ryggdiskbråck vid 6 års ålder. Hon är opererad."/>
  </r>
  <r>
    <s v="S29738/2008"/>
    <s v="Måsebo Jatzi"/>
    <s v="T"/>
    <s v="2008-03-08"/>
    <s v="S"/>
    <s v="N"/>
    <n v="0"/>
    <n v="0"/>
    <n v="1.8"/>
    <s v="S43360/2003"/>
    <s v="Hazta"/>
    <s v="S24582/2003"/>
    <s v="Borringes Taksi"/>
    <s v="2014-05-09"/>
    <x v="7"/>
    <s v="Vid sex års ålder blev tiken totalförlamad p.g.a. ryggdiskbråck och avlivades."/>
  </r>
  <r>
    <s v="S33971/2004"/>
    <s v="Måsebo Pudding"/>
    <s v="T"/>
    <s v="2004-04-03"/>
    <s v="S"/>
    <s v="N"/>
    <n v="14"/>
    <n v="23"/>
    <n v="1.4"/>
    <s v="S35812/96"/>
    <s v="Måsebo Jo-Jo"/>
    <s v="S48715/97"/>
    <s v="Bargos Eagle"/>
    <s v="2013-08-18"/>
    <x v="8"/>
    <s v="Tiken hann få två kullar med totalt 14 valpar men drabbades därefter av ryggdiskbråck som ledde till avlivning."/>
  </r>
  <r>
    <s v="S29730/2008"/>
    <s v="Måsebo Uggla"/>
    <s v="T"/>
    <s v="2008-03-11"/>
    <s v="S"/>
    <s v="N"/>
    <n v="0"/>
    <n v="0"/>
    <n v="1.6"/>
    <s v="S45369/2003"/>
    <s v="Måsebo Fjanta"/>
    <s v="S40790/2002"/>
    <s v="Måsjöns Kim Zigge"/>
    <s v="2013-04-22"/>
    <x v="2"/>
    <s v="Tiken fick ryggdiskbråck vid 3 års ålder, bl.a. undersökt med magnetröntgen. Tiken död vid 3 ½ års ålder p.g.a. ormbett."/>
  </r>
  <r>
    <s v="S12703/2009"/>
    <s v="Måsebo Za-Za"/>
    <s v="T"/>
    <s v="2008-12-04"/>
    <s v="S"/>
    <s v="N"/>
    <n v="0"/>
    <n v="0"/>
    <n v="1.5"/>
    <s v="S24584/2006"/>
    <s v="Måsebo Dunka"/>
    <s v="S35529/2006"/>
    <s v="Hammarskallets Egon"/>
    <s v="2014-03-05"/>
    <x v="1"/>
    <s v="Tiken fick diagnosen ryggdiskbråck vid 4 års ålder. Hon är ej opererad."/>
  </r>
  <r>
    <s v="SE49071/2011"/>
    <s v="Måsebo Älva"/>
    <s v="T"/>
    <s v="2011-07-11"/>
    <s v="S"/>
    <s v="N"/>
    <n v="0"/>
    <n v="0"/>
    <n v="1.5"/>
    <s v="S24584/2006"/>
    <s v="Måsebo Dunka"/>
    <s v="S15373/2007"/>
    <s v="Boknäsets Qnall"/>
    <s v="2017-06-28"/>
    <x v="1"/>
    <s v="Symtom vid 4,5 års ålder. Diagnos fastställd med röntgen. Medicinerad. 5 diskbråck under 1,5 år."/>
  </r>
  <r>
    <s v="S30441/92"/>
    <s v="Måsjöns Felix"/>
    <s v="H"/>
    <s v="1992-04-06"/>
    <s v="S"/>
    <s v="N"/>
    <n v="23"/>
    <n v="19"/>
    <n v="0.6"/>
    <s v="S32920/88"/>
    <s v="Veckos Frilla"/>
    <s v="S22183/84"/>
    <s v="Allax Ingo"/>
    <s v="2014-01-15"/>
    <x v="9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s v="S"/>
    <s v="N"/>
    <n v="0"/>
    <n v="0"/>
    <n v="3.1"/>
    <s v="S08187/76"/>
    <s v="Maltings Cy. Malin"/>
    <s v="S24920/77"/>
    <s v="Adam"/>
    <s v="2013-03-10"/>
    <x v="1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s v="S"/>
    <s v="N"/>
    <n v="0"/>
    <n v="0"/>
    <n v="0.4"/>
    <s v="S37716/2006"/>
    <s v="Loftehalls Meggy"/>
    <s v="S41345/2003"/>
    <s v="Bargos Oskar"/>
    <s v="2017-03-12"/>
    <x v="9"/>
    <s v="Ryggdiskbråck. Diagnos ställd av veterinär. Symtom vid 8,5 års ålder."/>
  </r>
  <r>
    <s v="S53478/79"/>
    <s v="Ormkärrs Duck"/>
    <s v="H"/>
    <s v="1979-09-09"/>
    <s v="S"/>
    <s v="N"/>
    <n v="0"/>
    <n v="0"/>
    <n v="6.6"/>
    <s v="S00423/76"/>
    <s v="Strops Passa"/>
    <s v="S18535/78"/>
    <s v="Strops Muskas"/>
    <s v="2013-05-12"/>
    <x v="2"/>
    <s v="Hanhunden fick hals- och ryggdiskbråck och opererades vid 3 resp. 7 års ålder. Han avlivades vid 13 års ålder av annan orsak."/>
  </r>
  <r>
    <s v="S32889/88"/>
    <s v="Oscaria"/>
    <s v="T"/>
    <s v="1988-04-24"/>
    <s v="S"/>
    <s v="N"/>
    <n v="1"/>
    <n v="3"/>
    <n v="1.6"/>
    <s v="S17643/83"/>
    <s v="Lady"/>
    <s v="S39269/82"/>
    <s v="Buckhunter Vitas-O'deer"/>
    <s v="2013-01-03"/>
    <x v="1"/>
    <s v="Tiken fick ryggdiskbråck vid fyra års ålder och opererades. Hon hade en kull med 1 valp 1991. Tiken avlivades 100528 av andra skäl än diskbråck."/>
  </r>
  <r>
    <s v="S37261/86"/>
    <s v="Ovansjöskallets Zantos"/>
    <s v="H"/>
    <s v="1986-05-10"/>
    <s v="S"/>
    <s v="N"/>
    <n v="9"/>
    <n v="4"/>
    <n v="2.4"/>
    <s v="S35110/82"/>
    <s v="Dalbovikens Rödie"/>
    <s v="S44971/79"/>
    <s v="Elvpers Brasse"/>
    <s v="2004-11-19"/>
    <x v="0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s v="S"/>
    <s v="N"/>
    <n v="0"/>
    <n v="0"/>
    <n v="3.9"/>
    <s v="S15742/99"/>
    <s v="Palumbus' Billan vom Luigi"/>
    <s v="S18384/97"/>
    <s v="Hjelmskogens Hawk"/>
    <s v="2013-03-21"/>
    <x v="11"/>
    <s v="Tiken fick diagnosen ryggdiskbråck vid 11 års ålder. Hon är ej opererad."/>
  </r>
  <r>
    <s v="S36674/2002"/>
    <s v="Qottenstams Helge"/>
    <s v="H"/>
    <s v="2002-05-17"/>
    <s v="S"/>
    <s v="N"/>
    <n v="0"/>
    <n v="0"/>
    <n v="1.3"/>
    <s v="S28512/96"/>
    <s v="Bissebo Fjällan"/>
    <s v="S27525/97"/>
    <s v="Hjalmar"/>
    <s v="2012-02-24"/>
    <x v="6"/>
    <s v="Hunden fick diagnosen ryggdiskbråck vid 9 års ålder och avlivades p.g.a. detta 11-11-23."/>
  </r>
  <r>
    <s v="SE29142/2010"/>
    <s v="Quickmatch Djungel Gruff"/>
    <s v="H"/>
    <s v="2010-03-20"/>
    <s v="S"/>
    <s v="N"/>
    <n v="4"/>
    <n v="0"/>
    <n v="0"/>
    <s v="S14430/2005"/>
    <s v="Undimoon Freja"/>
    <s v="S65073/2004"/>
    <s v="Brunnbyåsens Djungelvrål"/>
    <s v="2017-08-10"/>
    <x v="7"/>
    <s v="Ryggdiskbråck, diagnos ställd av veterinär med hjälp av CT röntgen. Vid 6,5 års ålder."/>
  </r>
  <r>
    <s v="S18563/2007"/>
    <s v="Radar"/>
    <s v="H"/>
    <s v="2007-02-17"/>
    <s v="S"/>
    <s v="N"/>
    <n v="5"/>
    <n v="0"/>
    <n v="0.4"/>
    <s v="S24913/2003"/>
    <s v="Härsmes Rheza"/>
    <s v="S36154/2003"/>
    <s v="Alarps Conrad"/>
    <s v="2014-07-06"/>
    <x v="2"/>
    <s v="Hunden fick ryggdiskbråck vid 3 ½ års ålder. Han avlivades vid fem års ålder p.g.a ryggproblemen"/>
  </r>
  <r>
    <s v="S61530/73"/>
    <s v="Rammelklints Fina"/>
    <s v="T"/>
    <s v="1973-10-04"/>
    <s v="S"/>
    <s v="N"/>
    <n v="0"/>
    <n v="0"/>
    <n v="0.4"/>
    <s v="S06309/69"/>
    <s v="Barrskogens Rufsi"/>
    <s v="S07638/64"/>
    <s v="Mariebergs Malle"/>
    <s v="2004-11-08"/>
    <x v="9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s v="S"/>
    <s v="N"/>
    <n v="0"/>
    <n v="0"/>
    <n v="0.4"/>
    <s v="S24462/2002"/>
    <s v="Mörtsjöåsens Czita"/>
    <s v="S24377/2001"/>
    <s v="Kammarbergets Hector"/>
    <s v="2004-11-08"/>
    <x v="5"/>
    <s v="Tiken fick diagnosen ryggdiskbråck vid 5 års ålder. Hon är ej opererad."/>
  </r>
  <r>
    <s v="SE49260/2020"/>
    <s v="Ruckelgårdens Salah"/>
    <s v="T"/>
    <s v="2020-07-16"/>
    <s v="S"/>
    <s v="N"/>
    <n v="0"/>
    <n v="0"/>
    <n v="1.6"/>
    <s v="SE37465/2011"/>
    <s v="Lammholmens Astor"/>
    <s v="SE39274/2014"/>
    <s v="Heavenly Hunters Snoozer"/>
    <s v="2025-07-10"/>
    <x v="1"/>
    <s v="Tiken fick diagnosen ryggdiskbråck av veterinär vid 4,5 års ålder och avlivades."/>
  </r>
  <r>
    <s v="S47747/2005"/>
    <s v="Rödhakens Cilla"/>
    <s v="T"/>
    <s v="2005-06-14"/>
    <s v="S"/>
    <s v="N"/>
    <n v="0"/>
    <n v="0"/>
    <n v="0.4"/>
    <s v="S39504/2000"/>
    <s v="Rödhakens Klara"/>
    <s v="S30988/95"/>
    <s v="Rödhakens Äbbe"/>
    <s v="2013-12-21"/>
    <x v="8"/>
    <s v="Har behandlats för ryggdiskbråck på Strömsholm."/>
  </r>
  <r>
    <s v="S37594/84"/>
    <s v="Rödhakens Dante"/>
    <s v="H"/>
    <s v="1984-02-21"/>
    <s v="S"/>
    <s v="N"/>
    <n v="100"/>
    <n v="69"/>
    <n v="0.6"/>
    <s v="S05377/76"/>
    <s v="Rödhakens Lotta"/>
    <s v="S67948/79"/>
    <s v="Tuss"/>
    <s v="2004-11-17"/>
    <x v="4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s v="S"/>
    <s v="N"/>
    <n v="0"/>
    <n v="0"/>
    <n v="0.8"/>
    <s v="S35616/2001"/>
    <s v="Rödhakens Olivia"/>
    <s v="S23743/2002"/>
    <s v="Hvarsta Hviking"/>
    <s v="2013-03-01"/>
    <x v="10"/>
    <s v="Tiken har fått diagnosen ryggdiskbråck vid 2 respektive 5 års ålder. Hon är ej opererad. Ägaren har även angivit allergi."/>
  </r>
  <r>
    <s v="SE25542/2014"/>
    <s v="Salle"/>
    <s v="H"/>
    <s v="2014-03-19"/>
    <s v="S"/>
    <s v="N"/>
    <n v="0"/>
    <n v="0"/>
    <n v="0"/>
    <s v="S65024/2009"/>
    <s v="Hissmovallens Benita"/>
    <s v="S33490/2007"/>
    <s v="Ubsola Kalle"/>
    <s v="2020-07-28"/>
    <x v="2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s v="S"/>
    <s v="N"/>
    <n v="0"/>
    <n v="0"/>
    <n v="3.1"/>
    <s v="S26148/2005"/>
    <s v="Samanthas Metallica"/>
    <s v="S33888/96"/>
    <s v="Dualis Columbo"/>
    <s v="2013-02-28"/>
    <x v="5"/>
    <s v="Hanen fick diagnosen ryggdiskbråck vid 5 år och 5 månaders ålder. Han avlivades p.g.a. detta."/>
  </r>
  <r>
    <s v="S39177/99"/>
    <s v="Skogsråa's Petite Etoile"/>
    <s v="T"/>
    <s v="1999-05-28"/>
    <s v="S"/>
    <s v="N"/>
    <n v="9"/>
    <n v="21"/>
    <n v="0"/>
    <s v="N21435/95"/>
    <s v="Lommerusket's Asta"/>
    <s v="N09209/97"/>
    <s v="Luron du Balastrein"/>
    <s v="2013-03-22"/>
    <x v="6"/>
    <s v="Tiken fick diagnosen ryggdiskbråck vid drygt 9 års ålder och blev avlivad"/>
  </r>
  <r>
    <s v="S49767/2000"/>
    <s v="Skogsråa's Saga"/>
    <s v="T"/>
    <s v="2000-08-05"/>
    <s v="S"/>
    <s v="N"/>
    <n v="0"/>
    <n v="0"/>
    <n v="2.9"/>
    <s v="N21435/95"/>
    <s v="Lommerusket's Asta"/>
    <s v="S26501/95"/>
    <s v="Rödhakens Årvar"/>
    <s v="2017-01-26"/>
    <x v="2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s v="S"/>
    <s v="N"/>
    <n v="5"/>
    <n v="6"/>
    <n v="0.5"/>
    <s v="S39484/88"/>
    <s v="Mikkels Mirabella"/>
    <s v="S32751/91"/>
    <s v="Eldhästens Ånkel"/>
    <s v="2004-11-17"/>
    <x v="7"/>
    <s v="Tiken fick diagnosen rygg diskbråck vid 6 års ålder. Hon är ej opererad. 1997 hade hon en kull med fem valpar."/>
  </r>
  <r>
    <s v="S33979/2004"/>
    <s v="Snöbäckens Laban"/>
    <s v="H"/>
    <s v="2004-04-24"/>
    <s v="S"/>
    <s v="N"/>
    <n v="0"/>
    <n v="0"/>
    <n v="1.4"/>
    <s v="S39750/2001"/>
    <s v="Snöbäckens Anja"/>
    <s v="S39648/98"/>
    <s v="Drevsäkers Kask"/>
    <s v="2020-06-10"/>
    <x v="7"/>
    <s v="Ryggdiskbråck vid 6 års ålder. Diagnos ställd av veterinär med röntgen."/>
  </r>
  <r>
    <s v="SE36173/2014"/>
    <s v="Snöbäckens Morris"/>
    <s v="H"/>
    <s v="2014-05-10"/>
    <s v="S"/>
    <s v="N"/>
    <n v="9"/>
    <n v="0"/>
    <n v="0.8"/>
    <s v="S15838/2008"/>
    <s v="Snöbäckens Jena"/>
    <s v="SE29166/2010"/>
    <s v="Pysslas Gustav"/>
    <s v="2019-12-19"/>
    <x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s v="S"/>
    <s v="N"/>
    <n v="0"/>
    <n v="0"/>
    <n v="1.2"/>
    <s v="S39750/2001"/>
    <s v="Snöbäckens Anja"/>
    <s v="S25589/2003"/>
    <s v="Hissmovallens Zecar"/>
    <s v="2017-04-02"/>
    <x v="11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s v="S"/>
    <s v="N"/>
    <n v="0"/>
    <n v="0"/>
    <n v="0.8"/>
    <s v="S41601/97"/>
    <s v="Rihagen's Bianca"/>
    <s v="S36582/92"/>
    <s v="Skärpings Napoleon"/>
    <s v="2013-06-25"/>
    <x v="7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s v="S"/>
    <s v="N"/>
    <n v="0"/>
    <n v="0"/>
    <n v="0"/>
    <s v="S23222/78"/>
    <s v="Strops Biancka"/>
    <s v="SF73099/80"/>
    <s v="Kaivannon Simo"/>
    <s v="2005-05-12"/>
    <x v="13"/>
    <s v="Tiken fick ryggdiskbråck vid fyra års ålder och blev opererad. Levde till 13 års ålder."/>
  </r>
  <r>
    <s v="S29957/95"/>
    <s v="Sundvallens Hampus"/>
    <s v="H"/>
    <s v="1995-04-26"/>
    <s v="S"/>
    <s v="N"/>
    <n v="0"/>
    <n v="0"/>
    <n v="0.5"/>
    <s v="S63217/89"/>
    <s v="Muskabo Calathea"/>
    <s v="S32751/91"/>
    <s v="Eldhästens Ånkel"/>
    <s v="2004-11-15"/>
    <x v="10"/>
    <s v="Hunden fick symtom på ryggdiskbråck vid 2 års ålder. Han är ej opererad. P.g.a. hjärtproblem avlivades han 2006."/>
  </r>
  <r>
    <s v="S51244/2002"/>
    <s v="Suttaröns Olsson"/>
    <s v="H"/>
    <s v="2002-08-19"/>
    <s v="S"/>
    <s v="N"/>
    <n v="0"/>
    <n v="0"/>
    <n v="0.2"/>
    <s v="S20886/97"/>
    <s v="Suttaröns Ina-Skutt"/>
    <s v="S38605/2000"/>
    <s v="Törnevallens Pavarotti"/>
    <s v="2007-12-26"/>
    <x v="7"/>
    <s v="Avlivad p.g.a. ryggdiskbråck vid 6-7 års ålder."/>
  </r>
  <r>
    <s v="S12486/2009"/>
    <s v="Sönnerskogens Itzi"/>
    <s v="T"/>
    <s v="2009-01-03"/>
    <s v="S"/>
    <s v="N"/>
    <n v="0"/>
    <n v="0"/>
    <n v="0.2"/>
    <s v="S39741/2005"/>
    <s v="Ellensborg's Ritzi"/>
    <s v="S38215/2004"/>
    <s v="Sönnerskogens Figaro"/>
    <s v="2013-03-08"/>
    <x v="10"/>
    <s v="Tiken fick diagnosen ryggdiskbråck vid 2-3 års ålder och är avlivad p.g.a. detta."/>
  </r>
  <r>
    <s v="S47209/99"/>
    <s v="Taxada's Milton"/>
    <s v="H"/>
    <s v="1999-08-15"/>
    <s v="S"/>
    <s v="N"/>
    <n v="0"/>
    <n v="0"/>
    <n v="4.2"/>
    <s v="S39152/96"/>
    <s v="Taxada's Diddi"/>
    <s v="S35334/97"/>
    <s v="Drevsäkers Boy"/>
    <s v="2004-11-24"/>
    <x v="1"/>
    <s v="Hunden fick diskbråck (ej angivet om hals eller rygg) innan fyra års ålder och är opererad."/>
  </r>
  <r>
    <s v="S24943/98"/>
    <s v="Traj"/>
    <s v="H"/>
    <s v="1998-03-15"/>
    <s v="S"/>
    <s v="N"/>
    <n v="0"/>
    <n v="0"/>
    <n v="5.7"/>
    <s v="S30200/90"/>
    <s v="Tronebäckens Goldie"/>
    <s v="S26715/90"/>
    <s v="Anton"/>
    <s v="2012-03-17"/>
    <x v="4"/>
    <s v="Hunden fick diagnosen ryggdiskbråck vid 10 års alder. Han opererades ej. Avlivad i november 2011 p.g.a. diskbråck."/>
  </r>
  <r>
    <s v="S23570/99"/>
    <s v="Trappbergets Lisa"/>
    <s v="T"/>
    <s v="1999-03-11"/>
    <s v="S"/>
    <s v="N"/>
    <n v="0"/>
    <n v="0"/>
    <n v="0.6"/>
    <s v="S36439/94"/>
    <s v="Trappbergets Doris"/>
    <s v="S11296/96"/>
    <s v="Kettystams Alex"/>
    <s v="2004-11-15"/>
    <x v="8"/>
    <m/>
  </r>
  <r>
    <s v="S45776/2005"/>
    <s v="Triumfbackens Elvira"/>
    <s v="T"/>
    <s v="2005-06-12"/>
    <s v="S"/>
    <s v="N"/>
    <n v="0"/>
    <n v="0"/>
    <n v="1.4"/>
    <s v="S24432/99"/>
    <s v="Triumfbackens Millenium"/>
    <s v="S11553/97"/>
    <s v="Hahnängens Olle"/>
    <s v="2013-03-02"/>
    <x v="5"/>
    <s v="Tiken opererad för ryggdiskbråck vid 5 års ålder. Hon är idag 2013 ej helt återställd med en något förlångsam placeringsreflex i en baktass."/>
  </r>
  <r>
    <s v="S17310/2006"/>
    <s v="Truls"/>
    <s v="H"/>
    <s v="2006-01-27"/>
    <s v="S"/>
    <s v="N"/>
    <n v="0"/>
    <n v="0"/>
    <n v="0"/>
    <s v="S26075/2002"/>
    <s v="Trixi"/>
    <s v="S48911/2001"/>
    <s v="Bellomis Qorp"/>
    <s v="2013-03-05"/>
    <x v="7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s v="S"/>
    <s v="N"/>
    <n v="0"/>
    <n v="0"/>
    <n v="0"/>
    <s v="S55847/98"/>
    <s v="Tilda"/>
    <s v="S54094/96"/>
    <s v="Lange de la Meute A Cheops"/>
    <s v="2013-05-12"/>
    <x v="7"/>
    <s v="Hunden fick diagnosen ryggdiskbråck vid 6 års ålder. Han opererades men fick avlivas p.g.a. sina ryggproblem 6 år gammal."/>
  </r>
  <r>
    <s v="SE28824/2010"/>
    <s v="Trästabos Piggy"/>
    <s v="T"/>
    <s v="2010-04-14"/>
    <s v="S"/>
    <s v="N"/>
    <n v="0"/>
    <n v="0"/>
    <n v="0.2"/>
    <s v="S61607/2005"/>
    <s v="Teleborgs Jessi"/>
    <s v="S40220/2001"/>
    <s v="Trästabos Adam"/>
    <s v="2017-07-11"/>
    <x v="5"/>
    <s v="Diagnos ställd av veterinär, med hjälp av röntgen. Medicinerad. Rygg problemen orsak till hundens död vid 5,5 års ålder."/>
  </r>
  <r>
    <s v="S26307/99"/>
    <s v="Törnevallens Nikita"/>
    <s v="T"/>
    <s v="999-03-06"/>
    <s v="S"/>
    <s v="N"/>
    <n v="0"/>
    <n v="0"/>
    <n v="2.2000000000000002"/>
    <s v="S22674/94"/>
    <s v="Törnevallens Harmoni"/>
    <s v="S32903/88"/>
    <s v="Ubsola Joker"/>
    <s v="2015-04-20"/>
    <x v="1"/>
    <s v="Ryggdiskbråck debuterade vid 4,5 års ålder. Frisknade själv till och fungerade som jakthund vid 8 års ålder."/>
  </r>
  <r>
    <s v="S21246/2004"/>
    <s v="Ubsola Billan"/>
    <s v="T"/>
    <s v="2004-02-05"/>
    <s v="S"/>
    <s v="N"/>
    <n v="0"/>
    <n v="0"/>
    <n v="0"/>
    <s v="S56542/2000"/>
    <s v="Ubsola Mischa"/>
    <s v="S16522/2002"/>
    <s v="Ellensborg's Jolo"/>
    <s v="2014-04-02"/>
    <x v="9"/>
    <s v="Tiken fick ryggdiskbråck vid 8 års ålder. Hon behövde ej opereras. I december 2013 avlivades hon p.g.a. hjärtproblem."/>
  </r>
  <r>
    <s v="S40030/2001"/>
    <s v="Ubsola Cliff"/>
    <s v="H"/>
    <s v="2001-05-30"/>
    <s v="S"/>
    <s v="N"/>
    <n v="21"/>
    <n v="63"/>
    <n v="2.1"/>
    <s v="S51476/96"/>
    <s v="Nolasjöns Ila"/>
    <s v="S26173/89"/>
    <s v="Hjelmskogens Kevin"/>
    <s v="2016-03-31"/>
    <x v="13"/>
    <s v="Ryggdiskbråck debuterade vid 13 år o 6 mån. Orsak till hundens död."/>
  </r>
  <r>
    <s v="S45564/2008"/>
    <s v="Ubsola Luring"/>
    <s v="H"/>
    <s v="2008-05-17"/>
    <s v="S"/>
    <s v="N"/>
    <n v="4"/>
    <n v="0"/>
    <n v="0.6"/>
    <s v="S46725/98"/>
    <s v="Ubsola Vilma"/>
    <s v="S25170/2004"/>
    <s v="Biwas Davis"/>
    <s v="2015-07-22"/>
    <x v="0"/>
    <s v="Rygg- o Halsdiskbråck debuterade vis 7 års ålder. Diagnos ställd av veterinär. Medicinerad. Orsak till hundens död vid 7 års ålder."/>
  </r>
  <r>
    <s v="SE37955/2012"/>
    <s v="Valjeskogens Uno II"/>
    <s v="H"/>
    <s v="2012-06-14"/>
    <s v="S"/>
    <s v="N"/>
    <n v="0"/>
    <n v="0"/>
    <n v="2"/>
    <s v="S59646/2005"/>
    <s v="Grantinges Bonnie"/>
    <s v="S15376/2007"/>
    <s v="Boknäsets Qrut"/>
    <s v="2016-07-01"/>
    <x v="2"/>
    <s v="Ryggdiskbråck debuterade vid 3 år o 9 mån. Orsak till hundens död"/>
  </r>
  <r>
    <s v="S30442/95"/>
    <s v="Vildmannens Sara"/>
    <s v="T"/>
    <s v="1995-04-22"/>
    <s v="S"/>
    <s v="N"/>
    <n v="0"/>
    <n v="0"/>
    <n v="12.2"/>
    <s v="S32161/90"/>
    <s v="Vildmannens Tottsie"/>
    <s v="S38276/90"/>
    <s v="Dovras Uno"/>
    <s v="2005-01-22"/>
    <x v="0"/>
    <s v="Tiken visade symtom på ryggdiskbråck vid 7 års ålder. Hon är opererad. Avlivades på grund av ryggproblemen 030523."/>
  </r>
  <r>
    <s v="S41563/92"/>
    <s v="Vildmannens Tina"/>
    <s v="T"/>
    <s v="1992-05-23"/>
    <s v="S"/>
    <s v="N"/>
    <n v="0"/>
    <n v="0"/>
    <n v="7"/>
    <s v="S27500/85"/>
    <s v="Vildmannens Ruffa"/>
    <s v="S61103/89"/>
    <s v="Ohlala Proper"/>
    <s v="2005-01-22"/>
    <x v="1"/>
    <s v="Tiken visade symtom på ryggdiskbråck vid 4 års ålder. Hon är opererad. Hon har också haft problem med taxexcem."/>
  </r>
  <r>
    <s v="S54725/2007"/>
    <s v="Västernäsets Flax"/>
    <s v="H"/>
    <s v="2007-07-08"/>
    <s v="S"/>
    <s v="N"/>
    <n v="0"/>
    <n v="0"/>
    <n v="1.6"/>
    <s v="S28023/2001"/>
    <s v="Härsmes Tess"/>
    <s v="S39746/2001"/>
    <s v="Snöbäckens Ajax"/>
    <s v="2013-06-28"/>
    <x v="5"/>
    <s v="Hunden drabbades av ryggdiskbråck vid c:a 5 års ålder, fick avlivas maj 2013 p.g.a. diskbråcket."/>
  </r>
  <r>
    <s v="S41057/91"/>
    <s v="Yxnanäs Sätta"/>
    <s v="T"/>
    <s v="1991-04-30"/>
    <s v="S"/>
    <s v="N"/>
    <n v="0"/>
    <n v="0"/>
    <n v="1.8"/>
    <s v="S42871/88"/>
    <s v="Rita"/>
    <s v="S57181/85"/>
    <s v="Lukas"/>
    <s v="2015-02-19"/>
    <x v="2"/>
    <s v="Ägaren rapporterar att tiken fick ryggdiskbråck vid 3 års ålder och blev opererad. Hon avlivades av annan anledning. Tiken var jaktduglig livet ut."/>
  </r>
  <r>
    <s v="SE26691/2015"/>
    <s v="Yxnanäs Vix"/>
    <s v="H"/>
    <s v="2015-04-11"/>
    <s v="S"/>
    <s v="N"/>
    <n v="0"/>
    <n v="0"/>
    <n v="2.2999999999999998"/>
    <s v="SE46684/2011"/>
    <s v="Härsmes Lotta"/>
    <s v="SE29166/2010"/>
    <s v="Pysslas Gustav"/>
    <s v="2022-03-26"/>
    <x v="0"/>
    <s v="Ryggdiskbråck vid 7 års ålder. Diagnos ställd med röntgen. Orsak till hundens död."/>
  </r>
  <r>
    <s v="SE45923/2010"/>
    <s v="Zelmaas Cajsa Cavat"/>
    <s v="T"/>
    <s v="2010-06-26"/>
    <s v="S"/>
    <s v="N"/>
    <n v="0"/>
    <n v="0"/>
    <n v="0.8"/>
    <s v="S24992/2002"/>
    <s v="Mikkels Märian"/>
    <s v="S35529/2006"/>
    <s v="Hammarskallets Egon"/>
    <s v="2013-01-21"/>
    <x v="10"/>
    <s v="Tiken fick halsdiskbråck vid 2 ½ års ålder. Avlivad 130121 på grund av diskbråcket."/>
  </r>
  <r>
    <s v="S45317/95"/>
    <s v="Åhlskogen's Mali"/>
    <s v="T"/>
    <s v="1995-07-02"/>
    <s v="S"/>
    <s v="N"/>
    <n v="7"/>
    <n v="0"/>
    <n v="0"/>
    <s v="S39284/86"/>
    <s v="Fia"/>
    <s v="S30689/87"/>
    <s v="Bellman"/>
    <s v="2004-11-18"/>
    <x v="5"/>
    <s v="Tiken visade symtom på ryggdiskbråck strax före 5 års ålder. Hon är opererad. Avlivning skedde 2000-01-10 på grund av ryggproblemen."/>
  </r>
  <r>
    <s v="S15720/2002"/>
    <s v="Öllmans Valdman"/>
    <s v="H"/>
    <s v="2002-01-04"/>
    <s v="S"/>
    <s v="N"/>
    <n v="0"/>
    <n v="0"/>
    <n v="0"/>
    <s v="S48906/98"/>
    <s v="Öllmans Rilla"/>
    <s v="S48437/92"/>
    <s v="Mariebergs Cato"/>
    <s v="2013-02-20"/>
    <x v="9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s v="S"/>
    <s v="N"/>
    <n v="28"/>
    <n v="7"/>
    <n v="3.5"/>
    <s v="S31497/2005"/>
    <s v="Måsebo Nyzta"/>
    <s v="S18636/2004"/>
    <s v="Tronebäckens Xantos"/>
    <s v="2015-12-06"/>
    <x v="5"/>
    <s v="Vid 5 års ålder. Orsak till hundens död."/>
  </r>
  <r>
    <s v="SE55286/2015"/>
    <s v="Rufzas Loke"/>
    <s v="H"/>
    <d v="2015-10-14T00:00:00"/>
    <s v="S"/>
    <s v="N"/>
    <n v="0"/>
    <n v="0"/>
    <n v="1.8"/>
    <s v="S27619/2009"/>
    <s v="Måsebo Rufza"/>
    <s v="SE51546/2011"/>
    <s v="Wahlbergets Orvar"/>
    <d v="2023-06-01T00:00:00"/>
    <x v="0"/>
    <s v="Hals och ryggdiskbråk fastställt genom röntgen. Hunden avlivad."/>
  </r>
  <r>
    <s v="SE56220/2016"/>
    <s v="Ovansjöskallets Elita"/>
    <s v="T"/>
    <d v="2016-10-04T00:00:00"/>
    <s v="S"/>
    <s v="N"/>
    <n v="0"/>
    <n v="0"/>
    <n v="9.1999999999999993"/>
    <s v="SE27378/2011"/>
    <s v="Ovansjöskallets Trisse"/>
    <s v="SE29091/2012"/>
    <s v="Ovansjöskallets Fiffi"/>
    <d v="2023-09-30T00:00:00"/>
    <x v="8"/>
    <s v="Ryggdiskbråck. Fastställt av veterinär. Hunden avlivad."/>
  </r>
  <r>
    <s v="SE41537/2016"/>
    <s v="Askiola Atlas"/>
    <s v="H"/>
    <d v="2016-06-05T00:00:00"/>
    <s v="S"/>
    <s v="N"/>
    <n v="0"/>
    <n v="0"/>
    <n v="0"/>
    <s v="SE48810/2013"/>
    <s v="Boknäsets Wilma"/>
    <s v="SE46336/2012"/>
    <s v="Ubsola Ansgar"/>
    <d v="2023-11-07T00:00:00"/>
    <x v="8"/>
    <s v="Ryggdiskbråck, hunden opererad men ej helt återställd."/>
  </r>
  <r>
    <s v="SE42854/2018"/>
    <s v="Drevmossens Ester"/>
    <s v="T"/>
    <d v="2018-06-21T00:00:00"/>
    <s v="S"/>
    <s v="N"/>
    <n v="4"/>
    <n v="0"/>
    <n v="0.6"/>
    <s v="SE32665/2012"/>
    <s v="Drevmossens Britta"/>
    <s v="SE58079/2014"/>
    <s v="Raskadrevets Birke"/>
    <d v="2023-12-07T00:00:00"/>
    <x v="5"/>
    <s v="Ryggdiskbråck. Fastställt av veterinär mha CT. Hunden behandlad (burvila, NSAID) och är frisk igen.  Hunden är kliniskt återställd men ej ännu belastad som jakthund"/>
  </r>
  <r>
    <s v="SE25946/2012"/>
    <s v="Måsebo Sparris"/>
    <s v="H"/>
    <d v="2012-03-12T00:00:00"/>
    <s v="S"/>
    <s v="N"/>
    <n v="0"/>
    <n v="0"/>
    <n v="0.4"/>
    <s v="S27617/2009"/>
    <s v="Måsebo Råttan"/>
    <s v="S15373/2007"/>
    <s v="Boknäsets Qnall"/>
    <d v="2024-02-22T00:00:00"/>
    <x v="8"/>
    <s v="Ryggdiskbråck. Fastställt av veterinär. Hunden opererad. Är ostadig på bakbenen."/>
  </r>
  <r>
    <s v="SE48679/2018"/>
    <s v="Tofslan"/>
    <s v="T"/>
    <d v="2018-08-01T00:00:00"/>
    <s v="S"/>
    <s v="N"/>
    <n v="0"/>
    <n v="0"/>
    <n v="0"/>
    <s v="SE25300/2014"/>
    <s v="Jaktvet Såga"/>
    <s v="SE54948/2013"/>
    <s v="Brunnbyåsens Viking"/>
    <d v="2024-02-22T00:00:00"/>
    <x v="8"/>
    <s v="Ryggdiskbråck. Fastställt av veterinär. Hunden avlivad."/>
  </r>
  <r>
    <s v="SE16748/2018"/>
    <s v="Teleborgs Spejja"/>
    <s v="T"/>
    <d v="2018-01-22T00:00:00"/>
    <s v="S"/>
    <s v="N"/>
    <n v="0"/>
    <n v="0"/>
    <n v="0.8"/>
    <s v="SE20099/2013"/>
    <s v="Teleborgs Ladda"/>
    <s v="S44604/2008"/>
    <s v="Timmy"/>
    <d v="2024-12-06T00:00:00"/>
    <x v="5"/>
    <s v="Ryggdiskbråck. Fastställt av veterinär mha röntgen. Hunden avlivad pga diskbråcket."/>
  </r>
  <r>
    <s v="SE29631/2020"/>
    <s v="Sönnarönas Av Pansy"/>
    <s v="T"/>
    <d v="2020-04-08T00:00:00"/>
    <s v="S"/>
    <s v="N"/>
    <n v="0"/>
    <n v="0"/>
    <n v="0"/>
    <s v="SE26717/2013"/>
    <s v="Joutilaan Valloittava Veera"/>
    <s v="NO41737/14"/>
    <s v="Tverrliberga´s Am Ailo"/>
    <d v="2025-06-01T00:00:00"/>
    <x v="5"/>
    <s v="Ryggdiskbråck. Fastställt av veterinär. Hunden avlivad."/>
  </r>
  <r>
    <s v="SE49260/2020"/>
    <s v="Ruckelgårdens Salah"/>
    <s v="T"/>
    <d v="2020-07-16T00:00:00"/>
    <s v="S"/>
    <s v="N"/>
    <n v="0"/>
    <n v="0"/>
    <n v="1.6"/>
    <s v="SE39274/2014"/>
    <s v="Heavenly Hunters Snoozer"/>
    <s v="SE37465/2011"/>
    <s v="Lammholmens Astor"/>
    <d v="2025-07-10T00:00:00"/>
    <x v="1"/>
    <s v="Ryggdiskbråck. Fastställt av veterinär. Hunden avlivad."/>
  </r>
  <r>
    <s v="SE37511/2018"/>
    <s v="Paulssons Dunder"/>
    <s v="H"/>
    <d v="2018-05-06T00:00:00"/>
    <s v="S"/>
    <s v="N"/>
    <n v="0"/>
    <n v="0"/>
    <n v="1"/>
    <s v="SE32018/2012"/>
    <s v="Sweetax Sixten Sparre"/>
    <s v="SE11941/2015"/>
    <s v="Size Small A Littlebitty Pretty One"/>
    <d v="2023-07-03T00:00:00"/>
    <x v="5"/>
    <s v="Ryggdiskbråck. Fastställt av veterinär mha röntgen. Hunden opererad men går inte att använda som tänkt"/>
  </r>
  <r>
    <s v="SE16077/2016"/>
    <s v="Ellensborg's Babsan"/>
    <s v="T"/>
    <s v="2016-01-24"/>
    <s v="S"/>
    <s v="K"/>
    <n v="0"/>
    <n v="0"/>
    <n v="2.4"/>
    <s v="SE33415/2013"/>
    <s v="Oliwhistars Flying Diva"/>
    <s v="SE35128/2014"/>
    <s v="Ellensborg's Red River"/>
    <s v="2019-04-08"/>
    <x v="2"/>
    <s v="Ryggdiskbråck vid 3 års ålder diagnos ställd med röntgen. hunden bedömd med K6. Modern med K1. Behandlad med medicin."/>
  </r>
  <r>
    <s v="SE16078/2016"/>
    <s v="Ellensborg's Dame Edna"/>
    <s v="T"/>
    <s v="2016-01-24"/>
    <s v="S"/>
    <s v="D"/>
    <n v="0"/>
    <n v="0"/>
    <n v="2.4"/>
    <s v="SE33415/2013"/>
    <s v="Oliwhistars Flying Diva"/>
    <s v="SE35128/2014"/>
    <s v="Ellensborg's Red River"/>
    <s v="2019-04-08"/>
    <x v="2"/>
    <s v="Ryggdiskbråck vid 3 års ålder Diagnos ställd med hjälp av röndgen av veterinär. Behandlad med medicin."/>
  </r>
  <r>
    <s v="SE10990/2011"/>
    <s v="Ellensborg's Di Leva"/>
    <s v="H"/>
    <s v="2010-11-28"/>
    <s v="S"/>
    <s v="D"/>
    <n v="0"/>
    <n v="0"/>
    <n v="0.2"/>
    <s v="S41379/2006"/>
    <s v="Ellensborg's Siri"/>
    <s v="S12725/2008"/>
    <s v="Framnäsgårdens Fx Xerxes"/>
    <s v="2015-10-15"/>
    <x v="1"/>
    <s v="Ryggdiskbråck debuterade vid 4 års ålder. Opererad."/>
  </r>
  <r>
    <s v="SE10992/2011"/>
    <s v="Ellensborg's Dilba"/>
    <s v="T"/>
    <s v="2010-11-28"/>
    <s v="S"/>
    <s v="D"/>
    <n v="0"/>
    <n v="0"/>
    <n v="0.2"/>
    <s v="S41379/2006"/>
    <s v="Ellensborg's Siri"/>
    <s v="S12725/2008"/>
    <s v="Framnäsgårdens Fx Xerxes"/>
    <m/>
    <x v="5"/>
    <s v="Ryggdiskbråck vid 5 års ålder. Diagnos ställd med röntgen och av veterinär. Hunden bra med hjälp av vila."/>
  </r>
  <r>
    <s v="SE10608/2013"/>
    <s v="Ellensborg's Krasse"/>
    <s v="H"/>
    <s v="2012-11-21"/>
    <s v="S"/>
    <s v="D"/>
    <n v="0"/>
    <n v="0"/>
    <n v="0"/>
    <s v="S41379/2006"/>
    <s v="Ellensborg's Siri"/>
    <s v="SE26793/2012"/>
    <s v="Alpheratz Oli Wish"/>
    <s v="2019-10-15"/>
    <x v="1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s v="S"/>
    <s v="D"/>
    <n v="0"/>
    <n v="0"/>
    <n v="2.5"/>
    <s v="SE24552/2014"/>
    <s v="Ellensborg's Dansa"/>
    <s v="SE15003/2017"/>
    <s v="Ellensborg's Sankt Olof"/>
    <d v="2023-07-31T00:00:00"/>
    <x v="1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s v="S"/>
    <s v="D"/>
    <n v="0"/>
    <n v="0"/>
    <n v="0"/>
    <s v="S41379/2006"/>
    <s v="Ellensborg's Siri"/>
    <s v="SE26793/2012"/>
    <s v="Alpheratz Oli Wish"/>
    <s v="2016-01-30"/>
    <x v="10"/>
    <s v="Ryggproblem debuterade vid 2 år och 6 mån. Hunden är opererad."/>
  </r>
  <r>
    <s v="SE22187/2011"/>
    <s v="Engstorps Ad Don't Think Twice"/>
    <s v="H"/>
    <s v="2011-03-20"/>
    <s v="S"/>
    <s v="D"/>
    <n v="0"/>
    <n v="0"/>
    <n v="0"/>
    <s v="S29810/2005"/>
    <s v="Umberta De L'oree des Heuresclaires"/>
    <s v="SE57915/2010"/>
    <s v="Alpheratz Sweet Taxator"/>
    <s v="2015-03-28"/>
    <x v="1"/>
    <s v="Symtom vid 4 års ålder. Diagnos ställd av veterinär."/>
  </r>
  <r>
    <s v="S13648/2009"/>
    <s v="Engstorps Alfa Born To Run"/>
    <s v="T"/>
    <s v="2009-01-23"/>
    <s v="S"/>
    <s v="D"/>
    <n v="0"/>
    <n v="0"/>
    <n v="0"/>
    <s v="S29810/2005"/>
    <s v="Umberta de L'oree des Heuresclaires"/>
    <s v="CLPJTK73777/08"/>
    <s v="Mailer Daemon Vitoraz"/>
    <s v="2013-04-02"/>
    <x v="1"/>
    <s v="Tiken fick diagnosen ryggdiskbråck vid 4 års ålder och är opererad."/>
  </r>
  <r>
    <s v="SE53450/2018"/>
    <s v="Hannibal"/>
    <s v="H"/>
    <d v="2018-10-30T00:00:00"/>
    <s v="S"/>
    <s v="K"/>
    <n v="0"/>
    <n v="0"/>
    <n v="3.5"/>
    <s v="SE55322/2016"/>
    <s v="Klippornas Raska"/>
    <s v="SE14761/2018"/>
    <s v="Energy Elegance Shuttle"/>
    <d v="2024-08-13T00:00:00"/>
    <x v="8"/>
    <s v="Ryggdiskbråck. Hunden opererad och kan  användas som tänkt."/>
  </r>
  <r>
    <s v="SE52203/2016"/>
    <s v="Lilla Strävets Merak"/>
    <s v="H"/>
    <s v="2016-09-13"/>
    <s v="S"/>
    <s v="D"/>
    <n v="0"/>
    <n v="0"/>
    <n v="0"/>
    <s v="SE63806/2010"/>
    <s v="Viltgläntan's Bäcky"/>
    <s v="S59131/2007"/>
    <s v="Aramis Dogabo"/>
    <s v="2022-03-18"/>
    <x v="5"/>
    <s v="Ryggdiskbråck vid 5 års ålder.Diagnos ställd av veterinär. Avlivad på drund av total förlamning i bakdelen. Symptom på diskbråck SX222."/>
  </r>
  <r>
    <s v="S14678/98"/>
    <s v="Miniece Mellie"/>
    <s v="T"/>
    <s v="1998-01-16"/>
    <s v="S"/>
    <s v="D"/>
    <n v="9"/>
    <n v="11"/>
    <n v="1.2"/>
    <s v="S45462/94"/>
    <s v="Miniece Minelli"/>
    <s v="S51189/93"/>
    <s v="Slogan's Uppercut"/>
    <s v="2004-11-22"/>
    <x v="5"/>
    <s v="Tiken fick diagnosen halsdiskbråck vid 5 års ålder och är opererad. Under 2000 – 2001 fick hon två kullar med totalt nio valpar."/>
  </r>
  <r>
    <s v="S53524/92"/>
    <s v="Miniece Montgolfier"/>
    <s v="H"/>
    <s v="1992-07-14"/>
    <s v="S"/>
    <s v="D"/>
    <n v="0"/>
    <n v="0"/>
    <n v="5.2"/>
    <s v="S27149/89"/>
    <s v="Miniece Micole"/>
    <s v="S56793/85"/>
    <s v="Tuvelunds Xerxes-Strax"/>
    <s v="2004-11-25"/>
    <x v="5"/>
    <s v="Hunden fick diagnosen ryggdiskbråck vid 5 års ålder. Han blev opererad. Han avlivades vid 9 ½ års ålder p.g.a. ryggproblem."/>
  </r>
  <r>
    <s v="S45648/92"/>
    <s v="Nuits Bernhard"/>
    <s v="H"/>
    <s v="1992-05-21"/>
    <s v="S"/>
    <s v="D"/>
    <n v="0"/>
    <n v="0"/>
    <n v="0"/>
    <s v="S66046/85"/>
    <s v="Nuits Diva"/>
    <s v="S62251/87"/>
    <s v="Dualis Carlos"/>
    <s v="2004-04-01"/>
    <x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s v="S"/>
    <s v="D"/>
    <n v="0"/>
    <n v="0"/>
    <n v="0"/>
    <s v="S32736/2007"/>
    <s v="Pre-Eminence's Chic Cessan"/>
    <s v="VDH/DTK05K8080R"/>
    <s v="Fresco vom Altsiedlerhof"/>
    <s v="2017-02-07"/>
    <x v="7"/>
    <s v="Diskbråck i nacke och rygg akut. Vid ca 6 års ålder. Orsak till hundens död."/>
  </r>
  <r>
    <s v="S14137/81"/>
    <s v="Slogan's Black-Jack"/>
    <s v="H"/>
    <s v="1981-01-15"/>
    <s v="S"/>
    <s v="D"/>
    <n v="36"/>
    <n v="79"/>
    <n v="17.600000000000001"/>
    <s v="S65730/78"/>
    <s v="Björnslunds Iris"/>
    <s v="S36334/72"/>
    <s v="Ivanhoe v d Molenbeemd"/>
    <s v="2005-02-22"/>
    <x v="1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s v="S"/>
    <s v="D"/>
    <n v="8"/>
    <n v="13"/>
    <n v="0"/>
    <s v="S63467/90"/>
    <s v="Slogan's Pop Corn"/>
    <s v="S16990/91"/>
    <s v="Nuits Vasco"/>
    <s v="2005-02-22"/>
    <x v="1"/>
    <s v="Tiken fick diagnosen ryggdiskbråck vid 4 års ålder. Hon fick två kullar (1996 och 1997) med totalt åtta valpar. Tiken avlivad 2003, orsak ej angiven."/>
  </r>
  <r>
    <s v="S31868/2002"/>
    <s v="Strax Xenia"/>
    <s v="T"/>
    <s v="2002-04-22"/>
    <s v="S"/>
    <s v="D"/>
    <n v="0"/>
    <n v="0"/>
    <n v="0"/>
    <s v="S51847/99"/>
    <s v="Charlotte v d Molenbeemd"/>
    <s v="S10593/2002"/>
    <s v="Ymer-Vedette van de Zwikshoek"/>
    <s v="2013-04-20"/>
    <x v="7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s v="S"/>
    <s v="D"/>
    <n v="3"/>
    <n v="1"/>
    <n v="0"/>
    <s v="N22930/05"/>
    <s v="Wenja's Petra"/>
    <s v="RKF2035220"/>
    <s v="Lisego Nosa Unter Ofitser"/>
    <s v="2016-03-02"/>
    <x v="5"/>
    <s v="Debuterade vid 5 år 6 mån. Hunden är opererad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5">
  <r>
    <s v="SE53781/2018"/>
    <s v="African Trails Angie"/>
    <s v="T"/>
    <n v="43370"/>
    <x v="0"/>
    <x v="0"/>
    <n v="0"/>
    <n v="0"/>
    <n v="0"/>
    <s v="SE36142/2016"/>
    <s v="Majomas Amira"/>
    <s v="SE42737/2017"/>
    <s v="Minidogland Forsage"/>
    <n v="45498"/>
    <n v="5"/>
    <s v="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"/>
  </r>
  <r>
    <s v="SE56288/2018"/>
    <s v="Because I Am The One"/>
    <s v="T"/>
    <n v="43380"/>
    <x v="0"/>
    <x v="0"/>
    <n v="0"/>
    <n v="0"/>
    <n v="0"/>
    <s v="SE43986/2015"/>
    <s v="Because Bistra"/>
    <s v="SE37049/2017"/>
    <s v="Lilla Farsbo's Hard Rock Café"/>
    <n v="45919"/>
    <s v="6"/>
    <s v="Ryggdiskbråck. Fastställt av veterinär mha röntgen. Hunden lever."/>
  </r>
  <r>
    <s v="S28145/99"/>
    <s v="Biwas Anja"/>
    <s v="T"/>
    <s v="1999-04-18"/>
    <x v="0"/>
    <x v="0"/>
    <n v="6"/>
    <n v="5"/>
    <n v="0"/>
    <s v="S44458/95"/>
    <s v="Tuvelunds Irma"/>
    <s v="S49213/96"/>
    <s v="Hukkaputken X-Akseli"/>
    <s v="2004-11-18"/>
    <n v="4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x v="0"/>
    <x v="0"/>
    <n v="5"/>
    <n v="17"/>
    <n v="0"/>
    <s v="S28145/99"/>
    <s v="Biwas Anja"/>
    <s v="S10648/99"/>
    <s v="Ditrix Nicholas"/>
    <s v="2004-10-01"/>
    <n v="5.5"/>
    <s v="Tiken fick ryggdiskbråck vid 5 ½ års ålder och avlivades p.g.a. detta. Hon hade en kull 2006 på fem valpar."/>
  </r>
  <r>
    <s v="SE19002/2015"/>
    <s v="Biwas Åfelia of Kasimir"/>
    <s v="T"/>
    <s v="2015-03-10"/>
    <x v="0"/>
    <x v="0"/>
    <n v="0"/>
    <n v="0"/>
    <n v="0"/>
    <s v="SE41549/2012"/>
    <s v="Angelhaken Madilta"/>
    <s v="S34929/2006"/>
    <s v="Angelhaken Kasimir"/>
    <s v="2019-04-24"/>
    <n v="3.5"/>
    <s v="Ryggdiskbråck vid 3,5 års ålderDiagnos ställd av veterinär, hunden behandlad med medicin."/>
  </r>
  <r>
    <s v="SE53975/2019"/>
    <s v="Bonjola's Svea"/>
    <s v="T"/>
    <s v="2019-09-13"/>
    <x v="0"/>
    <x v="0"/>
    <n v="0"/>
    <n v="0"/>
    <n v="6.3"/>
    <s v="SE57690/2015"/>
    <s v="Minstemann's I'm Isolde"/>
    <s v="NO33293/18"/>
    <s v="Minstemann's Blue Bugatti"/>
    <s v="2025-09-15"/>
    <n v="3"/>
    <s v="Ryggdiskbråck vid 3 års ålder. Diagnos ställd av veterinär med  röntgen. Behandlad med Onsior. Hunden avlivades pga diskbråcket vid 4 års ålder. "/>
  </r>
  <r>
    <s v="S32585/2008"/>
    <s v="Dualis Astro"/>
    <s v="H"/>
    <s v="2008-03-29"/>
    <x v="0"/>
    <x v="0"/>
    <n v="0"/>
    <n v="0"/>
    <n v="1.6"/>
    <s v="S52092/2006"/>
    <s v="Dualis Wera Wong"/>
    <s v="S32480/2003"/>
    <s v="Dualis Leporello"/>
    <s v="2018-10-04"/>
    <n v="9"/>
    <s v="Ryggdiskbråck debuterade vid 9 års ålder. Diagnos ställd av veterinär med hjälp av röntgen. Hunden opererad."/>
  </r>
  <r>
    <s v="S43302/2009"/>
    <s v="Dualis Fernando"/>
    <s v="H"/>
    <s v="2009-05-22"/>
    <x v="0"/>
    <x v="0"/>
    <n v="0"/>
    <n v="0"/>
    <n v="0.8"/>
    <s v="S67020/2005"/>
    <s v="Seidemann's Canasta"/>
    <s v="S52091/2006"/>
    <s v="Dualis Wallraff"/>
    <s v="2014-05-06"/>
    <n v="4.3"/>
    <s v="Hunden fick ryggdiskbråck vid en ålder av 4 år och 3 månader. Han blev opererad men avlivades vid fem års ålder p.g.a. ryggproblemen."/>
  </r>
  <r>
    <s v="SE58188/2019"/>
    <s v="Ellenborg´s James"/>
    <s v="H"/>
    <n v="43771"/>
    <x v="0"/>
    <x v="0"/>
    <n v="0"/>
    <n v="0"/>
    <n v="0.8"/>
    <s v="SE47681/2015"/>
    <s v="Ellenborg´s Rosa Cordella"/>
    <s v="ROI15/17740"/>
    <s v="Seabiscuit Del Wanhelsing"/>
    <n v="45809"/>
    <n v="6"/>
    <s v="Ryggdiskbråck. Fastställt av veterinär. Hunden avlivad."/>
  </r>
  <r>
    <s v="SE45616/2010"/>
    <s v="Friends Always Faxe"/>
    <s v="H"/>
    <s v="2010-06-07"/>
    <x v="0"/>
    <x v="0"/>
    <n v="0"/>
    <n v="0"/>
    <n v="0"/>
    <s v="S56929/2006"/>
    <s v="Ruffabos Evita"/>
    <s v="S13426/2002"/>
    <s v="Dualis Espen"/>
    <s v="2015-09-14"/>
    <n v="5"/>
    <s v="Ryggdiskbråck debuterade vid 5 års ålder. Opererad. Blev ej OK efter operation. Orsak till hundens död."/>
  </r>
  <r>
    <s v="SE57363/2011"/>
    <s v="Högeruds Flower Flame"/>
    <s v="T"/>
    <s v="2011-09-18"/>
    <x v="0"/>
    <x v="0"/>
    <n v="0"/>
    <n v="0"/>
    <n v="0"/>
    <s v="SE20437/2010"/>
    <s v="Högeruds Maya Piraya"/>
    <s v="SE45620/2010"/>
    <s v="Cheslook Doff"/>
    <s v="2019-03-30"/>
    <n v="7"/>
    <s v="Ryggdiskbråck vid 7 års ålder diagnos ställd av veterinär med hjälp av röntgen. Behandlad med medicin."/>
  </r>
  <r>
    <s v="SE47562/2011"/>
    <s v="Kasper"/>
    <s v="H"/>
    <s v="2011-06-20"/>
    <x v="0"/>
    <x v="0"/>
    <n v="0"/>
    <n v="0"/>
    <n v="0.4"/>
    <s v="S41158/2008"/>
    <s v="Dualis Bellevue"/>
    <s v="MET588/08"/>
    <s v="Mini Golf Dugα"/>
    <s v="2015-12-21"/>
    <n v="4"/>
    <s v="Ryggproblem debuterade vid 4 års ålder. Hunden är opererad."/>
  </r>
  <r>
    <s v="SE31113/2019"/>
    <s v="Lilla Farsbo´s Tapas"/>
    <s v="H"/>
    <n v="43586"/>
    <x v="0"/>
    <x v="0"/>
    <n v="0"/>
    <n v="0"/>
    <n v="0"/>
    <s v="SE48222/2015"/>
    <s v="Baltiyskiy Talisman Galaxy Show"/>
    <s v="SE14298/2016"/>
    <s v="Double Choco Nes Gwadiana"/>
    <n v="45019"/>
    <n v="4"/>
    <s v="Ryggdiskbråck. Diagnos ställd av veterinär. Behandlad och kan användas som tänkt"/>
  </r>
  <r>
    <s v="SE25238/2020"/>
    <s v="Maincrew Birthday Suit"/>
    <s v="H"/>
    <n v="43913"/>
    <x v="0"/>
    <x v="0"/>
    <n v="0"/>
    <n v="0"/>
    <n v="4.2"/>
    <s v="SE37614/2017"/>
    <s v="Manaca's Single Cherry"/>
    <s v="SE55642/2017"/>
    <s v="Kapriz Dushi Iz Mishkinogo Doma"/>
    <n v="45911"/>
    <n v="5"/>
    <s v="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"/>
  </r>
  <r>
    <s v="SE47896/2014"/>
    <s v="Majomas Evita"/>
    <s v="T"/>
    <s v="2014-08-06"/>
    <x v="0"/>
    <x v="0"/>
    <n v="0"/>
    <n v="0"/>
    <n v="0"/>
    <s v="SE37474/2011"/>
    <s v="Ygeia Espri"/>
    <s v="SE36487/2011"/>
    <s v="Lilla Farsbo's Xtra-Xtra"/>
    <s v="2019-02-24"/>
    <n v="3.5"/>
    <s v="Ryggdiskbråck vid 3,5 års ålder, diagnos ställd av veterinär, hunden avlivad efter diagnos."/>
  </r>
  <r>
    <s v="SE20333/2013"/>
    <s v="Majomas Gabriel"/>
    <s v="H"/>
    <s v="2013-03-06"/>
    <x v="0"/>
    <x v="0"/>
    <n v="0"/>
    <n v="0"/>
    <n v="0.4"/>
    <s v="SE37474/2011"/>
    <s v="Ygeia Espri"/>
    <s v="SE21839/2010"/>
    <s v="Gran's One Smooth Ride"/>
    <s v="2023-02-14"/>
    <n v="9"/>
    <s v="Ryggdiskbråck vid 9 års ålder. Diagnos ställd av veterinär med  röntgen. Ordinerad vila samt smärtstillande."/>
  </r>
  <r>
    <s v="SE36158/2016"/>
    <s v="Majornas Tilly"/>
    <s v="T"/>
    <n v="42515"/>
    <x v="0"/>
    <x v="0"/>
    <n v="0"/>
    <n v="0"/>
    <n v="2"/>
    <s v="SE37228/2014"/>
    <s v="Majornas Quintina"/>
    <s v="AKCHP47709202"/>
    <s v="Rhill´s Celebrity"/>
    <n v="45318"/>
    <n v="8"/>
    <s v="Ryggdiskbråck. Diagnos ställd av veterinär. Hunden avlivad."/>
  </r>
  <r>
    <s v="SE55760/2011"/>
    <s v="Manaca's Aimable Amie"/>
    <s v="T"/>
    <s v="2011-09-02"/>
    <x v="0"/>
    <x v="0"/>
    <n v="10"/>
    <n v="7"/>
    <n v="0"/>
    <s v="S13153/2006"/>
    <s v="Dualis Unnibell"/>
    <s v="MET145/07"/>
    <s v="Cyberdachs Mini Asterix"/>
    <s v="2019-11-01"/>
    <n v="6"/>
    <s v="Ryggdiskbråck vid 6 års ålder, diagnos ställd med MR röntgen på Strömsholm. orsak till hundens död."/>
  </r>
  <r>
    <s v="SE22146/2018"/>
    <s v="Mareldens Gulliver"/>
    <s v="H"/>
    <n v="43165"/>
    <x v="0"/>
    <x v="0"/>
    <n v="0"/>
    <n v="0"/>
    <n v="0"/>
    <s v="SE31269/2014"/>
    <s v="Angelhaken Bianca"/>
    <s v="SE30431/2015"/>
    <s v="Kuningatarkaupungin Mascot"/>
    <n v="45717"/>
    <n v="6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x v="0"/>
    <x v="0"/>
    <n v="0"/>
    <n v="0"/>
    <n v="0"/>
    <s v="SE53239/2011"/>
    <s v="Marquardsen Mississippi"/>
    <s v="SE21839/2010"/>
    <s v="Gran's One Smooth Ride"/>
    <s v="2021-09-06"/>
    <n v="5.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x v="0"/>
    <x v="0"/>
    <n v="4"/>
    <n v="0"/>
    <n v="0"/>
    <s v="SE46746/2015"/>
    <s v="Oliwhistars I In Love With The Coco"/>
    <s v="SE48217/2015"/>
    <s v="Lilla Farsbo's Russian Rival"/>
    <s v="2021-09-07"/>
    <n v="3"/>
    <s v="Ryggdiskbråck. Akut förlamad vid 3 års ålder. Diagnos ställd av veterinär. Avlivad."/>
  </r>
  <r>
    <s v="SE45030/2010"/>
    <s v="Pytteliten's Lilla Dolly-Molly"/>
    <s v="T"/>
    <s v="2010-06-11"/>
    <x v="0"/>
    <x v="0"/>
    <n v="4"/>
    <n v="0"/>
    <n v="0"/>
    <s v="S63709/2005"/>
    <s v="Klockarbol's Ästelle"/>
    <s v="S34929/2006"/>
    <s v="Angelhaken Kasimir"/>
    <s v="2015-12-17"/>
    <n v="5"/>
    <s v="Ryggdiskkbråck debuterade vid 5 års ålder. Diagnos ställd av veterinär. Medicinerad."/>
  </r>
  <r>
    <s v="SE43616/2014"/>
    <s v="Räbbåsens Ester"/>
    <s v="T"/>
    <s v="2014-07-21"/>
    <x v="0"/>
    <x v="0"/>
    <n v="0"/>
    <n v="0"/>
    <n v="3.9"/>
    <s v="SE50694/2010"/>
    <s v="Räbbåsens Tanja"/>
    <s v="S63199/2006"/>
    <s v="Lisego Nosa Tsarevich"/>
    <s v="2019-07-24"/>
    <n v="5"/>
    <s v="Ryggdiskbråck. Förlamad i bakdelen vid 5 års ålder, kunde ej kissa. Diagnos ställd av veterinär. Orska till hundens död."/>
  </r>
  <r>
    <s v="SE15704/2016"/>
    <s v="Salarps Julia"/>
    <s v="T"/>
    <s v="2016-01-08"/>
    <x v="0"/>
    <x v="0"/>
    <n v="0"/>
    <n v="0"/>
    <n v="0.4"/>
    <s v="SE15016/2012"/>
    <s v="Dammlöt's Xotic"/>
    <s v="SE27738/2011"/>
    <s v="K'ke Asterias Mercurius Mihael"/>
    <s v="2020-05-18"/>
    <n v="4"/>
    <s v="Ryggdiskbråck vid 4 års ålder. Diagnos ställd av veterinär med MRA röntgen. Opererad."/>
  </r>
  <r>
    <s v="SE38131/2018"/>
    <s v="Saymore´s Lux Adrian"/>
    <s v="H"/>
    <n v="43249"/>
    <x v="0"/>
    <x v="0"/>
    <n v="0"/>
    <n v="0"/>
    <n v="0"/>
    <s v="SE33735/2014"/>
    <s v="Långsjöns Athena"/>
    <s v="SE16410/2017"/>
    <s v="Redgi Prado Sword"/>
    <n v="45358"/>
    <n v="6"/>
    <s v="Ryggdiskbråck fastställt av veterinär. Hunden opererad en gång därefter avlivad."/>
  </r>
  <r>
    <s v="SE23145/2016"/>
    <s v="Track-Action Lumo"/>
    <s v="T"/>
    <s v="2015-07-04"/>
    <x v="0"/>
    <x v="0"/>
    <n v="0"/>
    <n v="0"/>
    <n v="0"/>
    <s v="FI25291/11"/>
    <s v="Noranda"/>
    <s v="FI48015/14"/>
    <s v="Norden Liht Quit Bright"/>
    <s v="2019-12-10"/>
    <n v="4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x v="0"/>
    <x v="0"/>
    <n v="0"/>
    <n v="0"/>
    <n v="1"/>
    <s v="S44457/95"/>
    <s v="Tuvelunds Irja"/>
    <s v="S21167/2001"/>
    <s v="Dualis Yawohl"/>
    <s v="2018-04-19"/>
    <n v="4.5"/>
    <s v="Halsdiskbråck Ryggdiskbråck Första gången vid 4,5 år. Hunden död vid ca 16 år dödsorsak Hjärtsjukdom."/>
  </r>
  <r>
    <s v="S44458/95"/>
    <s v="Tuvelunds Irma"/>
    <s v="T"/>
    <s v="1995-07-04"/>
    <x v="0"/>
    <x v="0"/>
    <n v="6"/>
    <n v="6"/>
    <n v="0"/>
    <s v="S41122/93"/>
    <s v="Tuvelunds Ögonsten"/>
    <s v="KCT2290804T02"/>
    <s v="Darisca Ambrose"/>
    <s v="2004-11-18"/>
    <n v="4.5"/>
    <s v="Tiken visade symtom på ryggdiskbråck vid 4 ½ års ålder. Hon är ej opererad. Hon fick två kullar (1997, 1999) med totalt 6 valpar. Hon har en dotter och dotterdotter som fått diskbråck. Hon blev själv 15 år."/>
  </r>
  <r>
    <s v="S21033/2007"/>
    <s v="Abbe"/>
    <s v="H"/>
    <s v="2007-02-07"/>
    <x v="0"/>
    <x v="1"/>
    <n v="0"/>
    <n v="0"/>
    <n v="0.8"/>
    <s v="S59893/2005"/>
    <s v="Astrid"/>
    <s v="S44975/2005"/>
    <s v="Taxebo's Chabo"/>
    <s v="2014-06-22"/>
    <n v="7"/>
    <s v="Hunden fick ryggdiskbråck vid 7 års ålder och avlivades p.g.a. dessa besvär."/>
  </r>
  <r>
    <s v="SE50236/2018"/>
    <s v="Adele Vom Altheimer Grund"/>
    <s v="T"/>
    <s v="2018-04-07"/>
    <x v="0"/>
    <x v="1"/>
    <n v="0"/>
    <n v="0"/>
    <n v="0"/>
    <s v="SE18949/2013"/>
    <s v="Sävsjöns Tyra"/>
    <s v="VDHDTKB2180367"/>
    <s v="Elvis Aus Der Engelstadt"/>
    <s v="2022-08-26"/>
    <n v="4"/>
    <s v="Ryggdiskbråck vid 4 års ålder Diagnos ställd med röntgen.Mineraliserade diskar T12,T13,L1. Symptom grad 2 av 5. Användning ej som det var tänkt."/>
  </r>
  <r>
    <s v="S22899/96"/>
    <s v="Allmags Fellow"/>
    <s v="H"/>
    <s v="1996-03-24"/>
    <x v="0"/>
    <x v="1"/>
    <n v="0"/>
    <n v="0"/>
    <n v="1.3"/>
    <s v="S43525/92"/>
    <s v="Cally"/>
    <s v="S46557/90"/>
    <s v="Bill"/>
    <m/>
    <n v="7"/>
    <s v="Hunden fick diagnosen ryggdiskbråck vid 7 års ålder. Han tillfrisknade och blev sedan 15 år gammal"/>
  </r>
  <r>
    <s v="SE36177/2012"/>
    <s v="Askmaden's Ester"/>
    <s v="T"/>
    <s v="2012-05-19"/>
    <x v="0"/>
    <x v="1"/>
    <n v="0"/>
    <n v="0"/>
    <n v="0.8"/>
    <s v="S68176/2006"/>
    <s v="Askmaden's Åsåfin"/>
    <s v="S47779/2004"/>
    <s v="Bergshults Cleo"/>
    <s v="2017-09-28"/>
    <n v="4"/>
    <s v="Rygg diskbråck debuterade vid 4 års ålder. Diagnos ställd av veterinär med hjälp av röntgen. Hunden opererad."/>
  </r>
  <r>
    <s v="S40646/99"/>
    <s v="Askmaden's Nubbe"/>
    <s v="H"/>
    <s v="1999-07-02"/>
    <x v="0"/>
    <x v="1"/>
    <n v="0"/>
    <n v="0"/>
    <n v="0.9"/>
    <s v="S22878/96"/>
    <s v="Askmaden's Haffa"/>
    <s v="S31959/97"/>
    <s v="Källstigens Faxe"/>
    <m/>
    <n v="3.8"/>
    <s v="Hunden visade symtom på ryggdiskbråck vid 3 år och 8 månaders ålder. Han avlivades 2003 på grund av ryggproblemen."/>
  </r>
  <r>
    <s v="S45879/2008"/>
    <s v="Asta"/>
    <s v="T"/>
    <s v="2008-06-11"/>
    <x v="0"/>
    <x v="1"/>
    <n v="0"/>
    <n v="0"/>
    <n v="0.2"/>
    <s v="S53358/2005"/>
    <s v="Klackebos Jenka"/>
    <s v="S50054/2002"/>
    <s v="Vildälvans Hurtiga Hilding"/>
    <s v="2013-04-08"/>
    <n v="1.5"/>
    <s v="Tiken fick ryggdiskbråck vid 1½ års ålder och avlivades."/>
  </r>
  <r>
    <s v="SE53021/2012"/>
    <s v="Balder"/>
    <s v="H"/>
    <s v="2012-08-05"/>
    <x v="0"/>
    <x v="1"/>
    <n v="0"/>
    <n v="0"/>
    <n v="0.4"/>
    <s v="S59498/2007"/>
    <s v="Skävemarkens Emma"/>
    <s v="S40265/2005"/>
    <s v="Jaktgillets Axe"/>
    <s v="2022-11-08"/>
    <n v="10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x v="0"/>
    <x v="1"/>
    <n v="0"/>
    <n v="0"/>
    <n v="0"/>
    <s v="S51297/2005"/>
    <s v="Rågläntans Mimmi"/>
    <s v="S57167/2002"/>
    <s v="Klackebos Ädel"/>
    <s v="2016-03-07"/>
    <n v="4.5"/>
    <s v="Hunden visade symtom på hals- och ryggdiskbråck vid 4,5 års ålder. Diagnos ställd av veterinär med röntgen. Medecinerad."/>
  </r>
  <r>
    <s v="S61377/2005"/>
    <s v="Bocka-Jägarens Uno"/>
    <s v="H"/>
    <s v="2005-09-01"/>
    <x v="0"/>
    <x v="1"/>
    <n v="0"/>
    <n v="0"/>
    <n v="1"/>
    <s v="S54339/2002"/>
    <s v="Bocka-Jägarens Pila"/>
    <s v="N18664/99"/>
    <s v="Bloksbergs Pahn"/>
    <s v="2013-09-18"/>
    <n v="7"/>
    <s v="Täckhund 2011 Tiken fick diagnosen ryggdiskbråck vid sju års ålder. Hon är ej opererad."/>
  </r>
  <r>
    <s v="S52655/2006"/>
    <s v="Bocka-Jägarens Vittra"/>
    <s v="T"/>
    <s v="2006-07-17"/>
    <x v="0"/>
    <x v="1"/>
    <n v="0"/>
    <n v="0"/>
    <n v="0.2"/>
    <s v="S54339/2002"/>
    <s v="Bocka-Jägarens Pila"/>
    <s v="S26669/2003"/>
    <s v="Snapphanebackens Devil"/>
    <s v="2014-06-29"/>
    <n v="7"/>
    <s v="Fick diagnosen ryggdiskbråck vid 7 års ålder. Försämrades och efter 10 dagar var hon totalt förlamad och avlivades."/>
  </r>
  <r>
    <s v="SE41556/2012"/>
    <s v="Dammforsens Ymer"/>
    <s v="H"/>
    <s v="2012-05-20"/>
    <x v="0"/>
    <x v="1"/>
    <n v="5"/>
    <n v="0"/>
    <n v="0.8"/>
    <s v="S28728/2008"/>
    <s v="Dammforsens Kajsa"/>
    <s v="N03984/06"/>
    <s v="Finnelia's Tim"/>
    <s v="2012-04-21"/>
    <n v="5.8"/>
    <s v="Diagnos ställd av veterinär. Insjuknade vid 5 år 8 mån."/>
  </r>
  <r>
    <s v="SE15017/2012"/>
    <s v="Dammlöt's Xaga"/>
    <s v="T"/>
    <s v="2012-01-30"/>
    <x v="0"/>
    <x v="1"/>
    <n v="0"/>
    <n v="0"/>
    <n v="1.2"/>
    <s v="S66744/2006"/>
    <s v="Dualis Xara"/>
    <s v="SE60370/2010"/>
    <s v="Oliwhistars Cuore Bello"/>
    <s v="2021-10-24"/>
    <n v="9"/>
    <s v="Ryggdiskbråck vid 9 års ålder. Diagnos ställd med hjälp av röntgen. Förlamad och orsak till hundens död."/>
  </r>
  <r>
    <s v="S22332/98"/>
    <s v="Dex"/>
    <s v="H"/>
    <s v="1998-03-19"/>
    <x v="0"/>
    <x v="1"/>
    <n v="65"/>
    <n v="88"/>
    <n v="2.2999999999999998"/>
    <s v="S48655/92"/>
    <s v="Jossolas Ofelia"/>
    <s v="S31730/96"/>
    <s v="Texas"/>
    <s v="2004-12-01"/>
    <n v="6.5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x v="0"/>
    <x v="1"/>
    <n v="27"/>
    <n v="52"/>
    <n v="1.8"/>
    <s v="S25021/90"/>
    <s v="Boalyckans Essy"/>
    <s v="S45860/85"/>
    <s v="Akke"/>
    <s v="2013-02-24"/>
    <m/>
    <s v="Täckhund 2000. Mer information kommer. Innan hunden drabbades av diskbråck fick han under 2000 – 2003 27 valpar fördelade på 5 kullar."/>
  </r>
  <r>
    <s v="S37831/2004"/>
    <s v="Edebyets Hedwig"/>
    <s v="T"/>
    <s v="2004-05-06"/>
    <x v="0"/>
    <x v="1"/>
    <n v="0"/>
    <n v="0"/>
    <n v="1"/>
    <s v="S26265/2002"/>
    <s v="Friesgårdens Nelly"/>
    <s v="S13481/98"/>
    <s v="Klackebos Fredman"/>
    <s v="2013-10-23"/>
    <n v="5"/>
    <s v="Tiken fick diagnosen ryggdiskbråck vid 5 års ålder. Hon blev återställd utan operation. Ryggdiskbråck."/>
  </r>
  <r>
    <s v="S45192/89"/>
    <s v="Frejatorpets Molly"/>
    <s v="T"/>
    <s v="1989-06-22"/>
    <x v="0"/>
    <x v="1"/>
    <n v="11"/>
    <n v="25"/>
    <n v="5.9"/>
    <s v="S26619/83"/>
    <s v="Bocka-Jägarens Babs"/>
    <s v="S49753/86"/>
    <s v="Torparens Knall"/>
    <s v="2013-11-28"/>
    <n v="4.5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x v="0"/>
    <x v="1"/>
    <n v="42"/>
    <n v="26"/>
    <n v="0.2"/>
    <s v="S28593/2002"/>
    <s v="Källstigens Emma"/>
    <s v="S34637/99"/>
    <s v="Snapphanebackens Cercis"/>
    <s v="2013-12-20"/>
    <n v="7.5"/>
    <s v="Täckhund 2007 Hanhunden fick ryggdiskbråck vid 7 ½ års ålder och blev opererad."/>
  </r>
  <r>
    <s v="S16393/2006"/>
    <s v="Frostvallens Molle"/>
    <s v="H"/>
    <s v="2006-01-19"/>
    <x v="0"/>
    <x v="1"/>
    <n v="0"/>
    <n v="0"/>
    <n v="1.6"/>
    <s v="S28593/2002"/>
    <s v="Källstigens Emma"/>
    <s v="S21263/2003"/>
    <s v="Cruse"/>
    <m/>
    <n v="5.8"/>
    <s v="Hunden visade symtom på diskbråck vid 5 år och 8 månader."/>
  </r>
  <r>
    <s v="SE26383/2010"/>
    <s v="Guldsmedsgårdens Ego Boy"/>
    <s v="H"/>
    <s v="2010-03-02"/>
    <x v="0"/>
    <x v="1"/>
    <n v="0"/>
    <n v="0"/>
    <n v="2"/>
    <s v="S50239/2009"/>
    <s v="Revestreken's Nina I Norge"/>
    <s v="S39470/2004"/>
    <s v="Hälles-Varenne"/>
    <s v="2017-10-04"/>
    <n v="5"/>
    <s v="Ryggdiskbråck debuterade vid 5 års ålder. Diagnos ställd av veterinär med hjälp av röntgen."/>
  </r>
  <r>
    <s v="SE24927/2015"/>
    <s v="Gånedalens Bojan"/>
    <s v="T"/>
    <s v="2015-03-13"/>
    <x v="0"/>
    <x v="1"/>
    <n v="0"/>
    <n v="0"/>
    <n v="1.6"/>
    <s v="S54281/2009"/>
    <s v="Gånedalens Pia"/>
    <s v="SE61654/2012"/>
    <s v="Vesleöksna's Brasse"/>
    <s v="2020-05-12"/>
    <n v="5"/>
    <s v="Ryggdickbråck vid 5 års ålder.Diagnos ställd av veterinär, ej röntgad. Behandlad med medicin."/>
  </r>
  <r>
    <s v="S16682/2008"/>
    <s v="Häggsjöns Chelsea"/>
    <s v="T"/>
    <s v="2008-01-07"/>
    <x v="0"/>
    <x v="1"/>
    <n v="0"/>
    <n v="0"/>
    <n v="0.4"/>
    <s v="S16121/2004"/>
    <s v="Källstigens Cita"/>
    <s v="S36761/2004"/>
    <s v="Klackebos Gunde"/>
    <s v="2014-03-01"/>
    <n v="5"/>
    <s v="Ägaren rapporterar att tiken fick diagnosen ryggdiskbråck vid 5 års ålder."/>
  </r>
  <r>
    <s v="S23693/97"/>
    <s v="Hälludden's Cindy"/>
    <s v="T"/>
    <s v="1997-02-24"/>
    <x v="0"/>
    <x v="1"/>
    <n v="6"/>
    <n v="7"/>
    <n v="3.8"/>
    <s v="S23828/91"/>
    <s v="Miss Lyckan's Benita"/>
    <s v="N26228/94"/>
    <s v="Niels Bie Tsem"/>
    <s v="2004-11-27"/>
    <n v="5"/>
    <s v="Tiken visade symtom på ryggdiskbråck vid 5 år och 8 månader och är opererad. 2001 fick hon 6 valpar."/>
  </r>
  <r>
    <s v="SE39608/2010"/>
    <s v="Högeruds Yxillon"/>
    <s v="H"/>
    <s v="2010-05-03"/>
    <x v="0"/>
    <x v="1"/>
    <n v="0"/>
    <n v="0"/>
    <n v="0"/>
    <s v="S15602/2008"/>
    <s v="Högeruds Indisia"/>
    <s v="S61114/2008"/>
    <s v="Lilla Farsbo's Bandit"/>
    <s v="2015-05-13"/>
    <n v="5"/>
    <s v="Symtom på ryggdiskbråck visade sig vid 5 års ålder. Hunden är opererad."/>
  </r>
  <r>
    <s v="SE34505/2017"/>
    <s v="Isa"/>
    <s v="T"/>
    <n v="42855"/>
    <x v="0"/>
    <x v="1"/>
    <n v="0"/>
    <n v="0"/>
    <n v="0"/>
    <s v="SE30757/2013"/>
    <s v="Little Lionheart Saneyra"/>
    <s v="SE63810/2010"/>
    <s v="Odenbergas Jason"/>
    <n v="45721"/>
    <n v="7"/>
    <s v="Ryggdiskbråck. Konstaterat av veterinär. Hunden avlivad."/>
  </r>
  <r>
    <s v="SE14311/2012"/>
    <s v="Jagtmax's At Joker"/>
    <s v="H"/>
    <s v="2011-12-19"/>
    <x v="0"/>
    <x v="1"/>
    <n v="0"/>
    <n v="0"/>
    <n v="1.6"/>
    <s v="S26456/2006"/>
    <s v="Dammforsens Topsy"/>
    <s v="S41371/2006"/>
    <s v="Frösetgårdens Asterix"/>
    <m/>
    <n v="7"/>
    <s v="Ryggdiskbråck vid 7 års ålder. Akut, avlivades efter 15 tim från första symtom. Diagnos ställd av veterinär."/>
  </r>
  <r>
    <s v="SE29192/2015"/>
    <s v="Jagtmax's Dz Pang"/>
    <s v="H"/>
    <s v="2015-04-17"/>
    <x v="1"/>
    <x v="1"/>
    <n v="0"/>
    <n v="0"/>
    <n v="0"/>
    <s v="S37458/2008"/>
    <s v="Sönnarönas Zv Zaigon"/>
    <s v="S44100/2009"/>
    <s v="Jagtmax's Xt Diesel"/>
    <s v="2022-12-21"/>
    <n v="7.5"/>
    <s v="Ryggdiskbråck vid 7,5 års ålder.Diagnos ställd av veterinär med hjälp av röntgen. Hunden medicin samt rehab. Oviss framtid."/>
  </r>
  <r>
    <s v="SE22054/2017"/>
    <s v="Jagtmax's Sq Simba"/>
    <s v="T"/>
    <s v="2017-02-20"/>
    <x v="0"/>
    <x v="1"/>
    <n v="0"/>
    <n v="0"/>
    <n v="0.8"/>
    <s v="SE57457/2015"/>
    <s v="Ovnsröret's Qrakkel"/>
    <s v="NO35910/12"/>
    <s v="Kjaerragården's M K Sigge"/>
    <s v="2022-11-28"/>
    <n v="5"/>
    <s v="Ryggdiskbråck vid 5 års ålder, diagnos ställd med hjälp av röntgen. Diagnosen orsak till avlivning."/>
  </r>
  <r>
    <s v="S35902/2001"/>
    <s v="Kjaerragården's Gb Sanna"/>
    <s v="T"/>
    <s v="2001-01-21"/>
    <x v="0"/>
    <x v="1"/>
    <n v="0"/>
    <n v="0"/>
    <n v="14.1"/>
    <s v="N14079/96"/>
    <s v="Söndre's Baluba"/>
    <s v="S40594/96"/>
    <s v="Wärmegårdens Gunde"/>
    <s v="2004-11-09"/>
    <n v="3"/>
    <s v="Tiken fick ett akut diskbråck i ryggen vid 3 års ålder och blev opererad. Lång rehabilitering följde därefter."/>
  </r>
  <r>
    <s v="S46591/2005"/>
    <s v="Klackebos Irre"/>
    <s v="H"/>
    <s v="2005-06-14"/>
    <x v="0"/>
    <x v="1"/>
    <n v="0"/>
    <n v="0"/>
    <n v="0.6"/>
    <s v="S53217/99"/>
    <s v="Klackebos Isa"/>
    <s v="S50054/2002"/>
    <s v="Vildälvans Hurtiga Hilding"/>
    <s v="2014-02-16"/>
    <n v="8.5"/>
    <s v=" Blev förlamad vid 8 ½ års ålder och avlivades ryggdiskbråck."/>
  </r>
  <r>
    <s v="S53356/2005"/>
    <s v="Klackebos Julle"/>
    <s v="H"/>
    <s v="2005-07-31"/>
    <x v="0"/>
    <x v="1"/>
    <n v="0"/>
    <n v="0"/>
    <n v="0.2"/>
    <s v="S43476/2002"/>
    <s v="Klackebos Yra"/>
    <s v="S35908/2001"/>
    <s v="Gånedalens Bull"/>
    <s v="2013-03-30"/>
    <n v="5"/>
    <s v="Hunden är opererad p.g.a. ryggdiskbråck vid 5 års ålder. Han har därefter åter fungerat som drevhund och mår 2013 bra."/>
  </r>
  <r>
    <s v="S46590/2005"/>
    <s v="Klackebos Lång Ivar"/>
    <s v="H"/>
    <s v="2005-06-14"/>
    <x v="0"/>
    <x v="1"/>
    <n v="0"/>
    <n v="0"/>
    <n v="0.6"/>
    <s v="S53217/99"/>
    <s v="Klackebos Isa"/>
    <s v="S50054/2002"/>
    <s v="Vildälvans Hurtiga Hilding"/>
    <s v="2013-03-04"/>
    <n v="6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x v="0"/>
    <x v="1"/>
    <n v="12"/>
    <n v="0"/>
    <n v="0"/>
    <s v="S46592/2005"/>
    <s v="Klackebos Iris"/>
    <s v="S24470/2007"/>
    <s v="Askmaden's Ärke"/>
    <s v="2013-03-26"/>
    <n v="5"/>
    <s v="Symtom på ryggdiskbråck visade sej vid 5 års ålder. Diagnos ställd av veterinär. Orsak till hundens död."/>
  </r>
  <r>
    <s v="SE17209/2010"/>
    <s v="Klackebos Volly"/>
    <s v="T"/>
    <s v="2010-02-14"/>
    <x v="0"/>
    <x v="1"/>
    <n v="0"/>
    <n v="0"/>
    <n v="3.1"/>
    <s v="S46812/2008"/>
    <s v="Klackebos Pila"/>
    <s v="S62898/2006"/>
    <s v="Skogsdrevets CC Hector"/>
    <s v="2019-05-17"/>
    <n v="8"/>
    <s v="Ryggproblem vid 8 års ålder.Diagnos ställd med röntgen, läkt ut utan behandling. Har även armbågsleds dysplasi."/>
  </r>
  <r>
    <s v="SE38958/2017"/>
    <s v="Klara"/>
    <s v="T"/>
    <s v="2017-05-22"/>
    <x v="0"/>
    <x v="1"/>
    <n v="0"/>
    <n v="0"/>
    <n v="0.6"/>
    <s v="SE51685/2011"/>
    <s v="Klackebos Arla"/>
    <s v="SE35593/2012"/>
    <s v="Kilsbäckens Nemo"/>
    <s v="2022-03-10"/>
    <n v="4.5"/>
    <s v="Ryggdiskbråck vid 4,5 års ålderDiagnos ställd med röntgen. Ej opererad, behandlad på annat sätt."/>
  </r>
  <r>
    <s v="SE35535/2011"/>
    <s v="Kolmilans Lacke"/>
    <s v="H"/>
    <s v="2011-04-18"/>
    <x v="0"/>
    <x v="1"/>
    <n v="0"/>
    <n v="0"/>
    <n v="1.2"/>
    <s v="S43349/2003"/>
    <s v="Oppstus Alice"/>
    <s v="S46347/2006"/>
    <s v="Källstigens Gösta"/>
    <s v="2014-11-11"/>
    <n v="3.5"/>
    <s v="Hunden fick ryggdiskbråck vid 3,5 års ålder och avlivades."/>
  </r>
  <r>
    <s v="S37969/93"/>
    <s v="Krusängens Kajsa Kavat"/>
    <s v="T"/>
    <s v="1993-05-11"/>
    <x v="0"/>
    <x v="1"/>
    <n v="15"/>
    <n v="28"/>
    <n v="4.3"/>
    <s v="S40307/84"/>
    <s v="Sessan"/>
    <s v="S30737/86"/>
    <s v="Åsmarkens Linus"/>
    <s v="2013-09-16"/>
    <n v="5.5"/>
    <s v="Tiken hann få 2 kullar med 15 avkommor innan hon drabbades av ryggdiskbråck vid 5 ½ års ålder. Tiken avlivades p.g.a. diskbråcket."/>
  </r>
  <r>
    <s v="S37753/2008"/>
    <s v="Landagårdens Buster"/>
    <s v="H"/>
    <s v="2008-04-14"/>
    <x v="0"/>
    <x v="1"/>
    <n v="0"/>
    <n v="0"/>
    <n v="0.8"/>
    <s v="S23746/2005"/>
    <s v="Friesgårdens Carmencita"/>
    <s v="S27813/2003"/>
    <s v="Rågläntans Joppe"/>
    <s v="2014-01-31"/>
    <n v="2"/>
    <s v="Hanhunden blev förlamad vid 2 års ålder och avlivades, ryggdiskbråck."/>
  </r>
  <r>
    <s v="S38629/2008"/>
    <s v="Landagårdens Coyo"/>
    <s v="H"/>
    <s v="2008-04-19"/>
    <x v="0"/>
    <x v="1"/>
    <n v="0"/>
    <n v="0"/>
    <n v="0.4"/>
    <s v="S44465/2004"/>
    <s v="Hjärpens Cessan"/>
    <s v="S39036/98"/>
    <s v="Nero"/>
    <s v="2016-08-03"/>
    <n v="6.5"/>
    <s v="Hunden visade symtom på ryggdiskbråck vid 6,5 års ålder. Diagnos ställd av veterinär. Orsak till hundens död."/>
  </r>
  <r>
    <s v="S40813/2006"/>
    <s v="Lasse Hejans Dolly"/>
    <s v="T"/>
    <s v="2006-05-15"/>
    <x v="0"/>
    <x v="1"/>
    <n v="0"/>
    <n v="0"/>
    <n v="1.4"/>
    <s v="S28277/2004"/>
    <s v="Viltlyckans Mia"/>
    <s v="S11213/2002"/>
    <s v="Bäckaryds Jambo"/>
    <s v="2013-02-20"/>
    <n v="7"/>
    <s v="Tiken fick diagnosen rygg diskbråck 110203 och blev avlivad."/>
  </r>
  <r>
    <s v="SE11495/2010"/>
    <s v="Lisa"/>
    <s v="T"/>
    <s v="2009-11-27"/>
    <x v="0"/>
    <x v="1"/>
    <n v="0"/>
    <n v="0"/>
    <n v="0"/>
    <s v="S23407/2005"/>
    <s v="Winchester Hunt Kajsa"/>
    <s v="S44190/2003"/>
    <s v="Skades Oden"/>
    <s v="2013-04-17"/>
    <n v="3.3"/>
    <s v="Tiken är opererad för diskbråck vid åldern 3 år och 3 månader."/>
  </r>
  <r>
    <s v="SE32818/2016"/>
    <s v="Midingbråks Julius"/>
    <s v="H"/>
    <n v="42482"/>
    <x v="0"/>
    <x v="1"/>
    <n v="0"/>
    <n v="0"/>
    <n v="1.8"/>
    <s v="S43310/2009"/>
    <s v="Midingstorps Fia"/>
    <s v="SE48878/2012"/>
    <s v="Stensjöns Stej"/>
    <n v="45397"/>
    <m/>
    <s v="Ryggdiskbråck. Konstaterat av veterinär. Avlivad"/>
  </r>
  <r>
    <s v="SE53024/2012"/>
    <s v="Milou"/>
    <s v="H"/>
    <s v="2012-08-05"/>
    <x v="0"/>
    <x v="1"/>
    <n v="0"/>
    <n v="0"/>
    <n v="0.4"/>
    <s v="S59498/2007"/>
    <s v="Skävemarkens Emma"/>
    <s v="S40265/2005"/>
    <s v="Jaktgillets Axe"/>
    <s v="2017-10-24"/>
    <n v="3"/>
    <s v="Ryggdiskbråck, symtom vid 3 års ålder. Diagnos ställd av veterinär. Medicinerad. återfall vid 5 års ålder. Ny medicin och åter tillfrisknad."/>
  </r>
  <r>
    <s v="S54842/2008"/>
    <s v="Molly"/>
    <s v="T"/>
    <s v="2008-07-10"/>
    <x v="0"/>
    <x v="1"/>
    <n v="0"/>
    <n v="0"/>
    <n v="0.6"/>
    <s v="S36932/2002"/>
    <s v="Åsborgshöjdens Jetta"/>
    <s v="S50649/2006"/>
    <s v="Bösspelles Ingo"/>
    <s v="2013-02-20"/>
    <n v="4"/>
    <s v="Tiken visade symtom på ryggdiskbråck vid 4 års ålder. Hon avlivades p.g.a. detta 130208."/>
  </r>
  <r>
    <s v="SE18729/2013"/>
    <s v="Mossekes Viking"/>
    <s v="H"/>
    <n v="41334"/>
    <x v="0"/>
    <x v="1"/>
    <n v="0"/>
    <n v="0"/>
    <n v="0.8"/>
    <s v="S30522/2009"/>
    <s v="Råtax Bibbi-Bus"/>
    <s v="S44190/2003"/>
    <s v="Skades Oden"/>
    <n v="45293"/>
    <n v="10"/>
    <s v="Ryggdiskbråck. Konstaterat av veterinär. Avlivad pga diskbråck"/>
  </r>
  <r>
    <s v="S43113/2002"/>
    <s v="Måsebo Lärka"/>
    <s v="T"/>
    <s v="2002-06-20"/>
    <x v="0"/>
    <x v="1"/>
    <n v="14"/>
    <n v="13"/>
    <n v="0.6"/>
    <s v="S53513/98"/>
    <s v="Måsebo Ozzie"/>
    <s v="S31273/97"/>
    <s v="Ebbe"/>
    <s v="2013-01-10"/>
    <n v="11"/>
    <s v="Tiken fick 3 kullar med totalt 14 valpar. Vid 11 års ålder drabbades hon av ryggdiskbråck och blev avlivad."/>
  </r>
  <r>
    <s v="SE55450/2012"/>
    <s v="Reeo Dodge"/>
    <s v="H"/>
    <s v="2012-04-13"/>
    <x v="0"/>
    <x v="1"/>
    <n v="0"/>
    <n v="0"/>
    <n v="0.4"/>
    <s v="S36582/2003"/>
    <s v="Gånedalens Cita"/>
    <s v="S43488/2002"/>
    <s v="Balto"/>
    <m/>
    <n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x v="0"/>
    <x v="1"/>
    <n v="13"/>
    <n v="14"/>
    <n v="0.4"/>
    <s v="S33950/99"/>
    <s v="Rågläntans Fina"/>
    <s v="S38601/2000"/>
    <s v="Sävsjöns Kloke"/>
    <s v="2015-02-11"/>
    <m/>
    <s v="Hanhunden hann få tre kullar med totalt 13 valpar innan han drabbades av diskbråck."/>
  </r>
  <r>
    <s v="S60263/2004"/>
    <s v="Rågläntans Lisa"/>
    <s v="T"/>
    <s v="2004-09-05"/>
    <x v="0"/>
    <x v="1"/>
    <n v="0"/>
    <n v="0"/>
    <n v="4.3"/>
    <s v="S40814/2001"/>
    <s v="Rågläntans Isa"/>
    <s v="S36658/2001"/>
    <s v="Rågläntans Hälge"/>
    <s v="2013-04-09"/>
    <n v="4.5"/>
    <s v="Tiken fick diagnosen ryggdiskbråck kring 4-5 års ålder och opererades. Hon avlivades 2012 p.g.a. ryggproblem."/>
  </r>
  <r>
    <s v="SE57310/2010"/>
    <s v="Rågläntans Strax"/>
    <s v="H"/>
    <s v="2010-08-24"/>
    <x v="0"/>
    <x v="1"/>
    <n v="0"/>
    <n v="0"/>
    <n v="0.8"/>
    <s v="S42485/2003"/>
    <s v="Frostängens Albertina"/>
    <s v="S49899/2007"/>
    <s v="Dihekas Kaj"/>
    <s v="2019-02-18"/>
    <n v="8.5"/>
    <s v="Hunden fick ryggproblem vid 8,5 års ålder (2019-02-10). Diagnos ställd av veterinär.Blev medicinerad."/>
  </r>
  <r>
    <s v="SE42859/2018"/>
    <s v="Skades Zorro"/>
    <s v="H"/>
    <s v="2018-07-16"/>
    <x v="0"/>
    <x v="1"/>
    <n v="0"/>
    <n v="0"/>
    <n v="2.7"/>
    <s v="SE48969/2013"/>
    <s v="Skades Völva"/>
    <s v="SE18731/2013"/>
    <s v="Mossekes Alvar"/>
    <s v="2023-03-01"/>
    <n v="4"/>
    <s v="Rygg / Halsdiskbråck Artros, vid 4 års ålder. Diagnos ställd med röntgen. Hunden avlivad."/>
  </r>
  <r>
    <s v="SE13291/2014"/>
    <s v="Smen's Kira"/>
    <s v="T"/>
    <s v="2013-12-09"/>
    <x v="0"/>
    <x v="1"/>
    <n v="0"/>
    <n v="0"/>
    <n v="0.4"/>
    <s v="S47017/2007"/>
    <s v="Vimurs Bianca"/>
    <s v="FIN42961/07"/>
    <s v="Napoleon"/>
    <s v="2019-07-04"/>
    <n v="5.5"/>
    <s v="Ryggdiskbråck vid 5,5 års ålder, diagnos ställd av veterinär. Orsak till hundens död."/>
  </r>
  <r>
    <s v="SE40084/2010"/>
    <s v="Smen's Maja"/>
    <s v="T"/>
    <s v="2010-04-26"/>
    <x v="0"/>
    <x v="1"/>
    <n v="6"/>
    <n v="0"/>
    <n v="0.8"/>
    <s v="S47017/2007"/>
    <s v="Vimurs Bianca"/>
    <s v="S15721/2005"/>
    <s v="Sävsjöns Rambo"/>
    <s v="2016-07-02"/>
    <n v="5.5"/>
    <s v="Visade symtom på ryggdiskbråck vid 5,5 års ålder. Diagnos ställd av veterinär. Orsak till hundens död."/>
  </r>
  <r>
    <s v="SE51563/2010"/>
    <s v="Snapphanebackens Fagra"/>
    <s v="T"/>
    <s v="2010-07-20"/>
    <x v="0"/>
    <x v="1"/>
    <n v="0"/>
    <n v="0"/>
    <n v="1"/>
    <s v="S26666/2003"/>
    <s v="Snapphanebackens Diza"/>
    <s v="S49899/2007"/>
    <s v="Dihekas Kaj"/>
    <s v="2017-03-07"/>
    <n v="6.5"/>
    <s v="Rygg diskbråck debuterade vid 6,5 års ålder. Diagnos ställd av veterinär, hunden medicinerad. Orsak till hundens död."/>
  </r>
  <r>
    <s v="SE11612/2012"/>
    <s v="Soft Color's Bambi Girl Af A-Son"/>
    <s v="T"/>
    <s v="2011-12-10"/>
    <x v="0"/>
    <x v="1"/>
    <n v="0"/>
    <n v="0"/>
    <n v="1"/>
    <s v="S54716/2006"/>
    <s v="Lillsjöskogens Agnes De Bonbon"/>
    <s v="S32414/2007"/>
    <s v="Skeidhaugen's Adelhorst A-Son"/>
    <s v="2020-02-14"/>
    <n v="8"/>
    <s v="Ryggdiskbråck vid 8 års ålder. Diagnos ställd av veterinär, Diagnos med hjälp av röntgen Medicineras. Utlöstes vid hopp från soffa."/>
  </r>
  <r>
    <s v="S19325/2009"/>
    <s v="Svaerke's Cayo Espania"/>
    <s v="H"/>
    <s v="2009-01-20"/>
    <x v="0"/>
    <x v="1"/>
    <n v="0"/>
    <n v="0"/>
    <n v="3.1"/>
    <s v="S44251/2006"/>
    <s v="Svaerke's Ulrikka"/>
    <s v="LOE1308827"/>
    <s v="Adios-Peseta de la Beltraneja"/>
    <s v="2014-09-01"/>
    <m/>
    <s v="Hunden fick ryggdiskbråck vid 5 års ålder. Diagnos ställd med CT-scanning och operation utförd vid Karlslunde Dyrehospital."/>
  </r>
  <r>
    <s v="S60214/2006"/>
    <s v="Säröbos Sexige Runar"/>
    <s v="H"/>
    <s v="2006-09-20"/>
    <x v="0"/>
    <x v="1"/>
    <n v="0"/>
    <n v="0"/>
    <n v="0"/>
    <s v="S48230/2001"/>
    <s v="Kjaerragården's DG Runa"/>
    <s v="S13143/2004"/>
    <s v="B-Strups Osborne"/>
    <s v="2014-10-01"/>
    <n v="8"/>
    <s v="Vid 8 års ålder fick hunden ryggdiskbråck och behandlades med vila och medicin."/>
  </r>
  <r>
    <s v="S14817/2005"/>
    <s v="Sävsjöns Pys"/>
    <s v="H"/>
    <s v="2004-12-22"/>
    <x v="0"/>
    <x v="1"/>
    <n v="0"/>
    <n v="0"/>
    <n v="0"/>
    <s v="S38390/98"/>
    <s v="Sävsjöns Ina"/>
    <s v="S36912/2001"/>
    <s v="Hjärpens Athos"/>
    <s v="2020-05-08"/>
    <n v="5"/>
    <s v="Ryggdiskbråck vid 5 års ålder, blev opererad och levde till en ålder av 13 år ~"/>
  </r>
  <r>
    <s v="SE63669/2010"/>
    <s v="Torbax Kim"/>
    <s v="H"/>
    <s v="2010-09-25"/>
    <x v="0"/>
    <x v="1"/>
    <n v="21"/>
    <n v="0"/>
    <n v="0.8"/>
    <s v="S22746/2002"/>
    <s v="Torbax Berit"/>
    <s v="S24470/2007"/>
    <s v="Askmaden's Ärke"/>
    <s v="2017-10-04"/>
    <n v="7"/>
    <s v="Ryggdiskbråck, symtom vid 7 års ålder. Diagnos ställd av veterinär med hjälp av skiktröntgen."/>
  </r>
  <r>
    <s v="S30635/2006"/>
    <s v="Trollkraft's Cerro"/>
    <s v="H"/>
    <s v="2006-03-25"/>
    <x v="0"/>
    <x v="1"/>
    <n v="0"/>
    <n v="0"/>
    <n v="0"/>
    <s v="S30398/2002"/>
    <s v="Edebyets Garbo"/>
    <s v="S39465/2004"/>
    <s v="Mistelbackens Byggare Bob"/>
    <s v="2015-04-24"/>
    <n v="8"/>
    <s v="Visade symtom på rygg diskbråck vid 8 års ålder. Diagnos ställd av veterinär, medicinerad."/>
  </r>
  <r>
    <s v="SE32949/2010"/>
    <s v="Trollkraft's Elvis"/>
    <s v="H"/>
    <s v="2010-04-15"/>
    <x v="0"/>
    <x v="1"/>
    <n v="0"/>
    <n v="0"/>
    <n v="0"/>
    <s v="S30398/2002"/>
    <s v="Edebyets Garbo"/>
    <s v="S15721/2005"/>
    <s v="Sävsjöns Rambo"/>
    <s v="2015-07-02"/>
    <n v="9"/>
    <s v="Avlivad pga akut ryggdiskbråck vid 9 års ålder"/>
  </r>
  <r>
    <s v="SE32954/2010"/>
    <s v="Trollkraft's Enja"/>
    <s v="T"/>
    <s v="2010-04-15"/>
    <x v="0"/>
    <x v="1"/>
    <n v="3"/>
    <n v="0"/>
    <n v="0"/>
    <s v="S30398/2002"/>
    <s v="Edebyets Garbo"/>
    <s v="S15721/2005"/>
    <s v="Sävsjöns Rambo"/>
    <s v="2017-02-04"/>
    <n v="6.8"/>
    <s v="Visade symtom på ryggdiskbråck vid 6,8 års ålder. Diagnos ställd av veterinär. Orsak till hundens död."/>
  </r>
  <r>
    <s v="SE10021/2013"/>
    <s v="Trollkraft's Fanny"/>
    <s v="T"/>
    <s v="2012-12-09"/>
    <x v="0"/>
    <x v="1"/>
    <n v="0"/>
    <n v="0"/>
    <n v="0"/>
    <s v="S30636/2006"/>
    <s v="Trollkraft's Cajsa"/>
    <s v="S35508/2003"/>
    <s v="Sävsjöns Otto"/>
    <s v="2015-12-31"/>
    <n v="3"/>
    <s v="Ryggdiskbråck debuterade vid 3 års ålder. Opererad."/>
  </r>
  <r>
    <s v="SE26790/2014"/>
    <s v="Trollkraft's Gustav"/>
    <s v="H"/>
    <s v="2014-03-25"/>
    <x v="0"/>
    <x v="1"/>
    <n v="0"/>
    <n v="0"/>
    <n v="1.2"/>
    <s v="S30636/2006"/>
    <s v="Trollkraft's Cajsa"/>
    <s v="S17993/2009"/>
    <s v="Torbax Pricken"/>
    <s v="2023-02-12"/>
    <n v="8"/>
    <s v="Ryggdiskbråck vid 8 års ålder. Diagnos ställd av veterinär. Orsak till att hunden avlivades."/>
  </r>
  <r>
    <s v="SE26324/2016"/>
    <s v="Trollkraft's Haddock"/>
    <s v="H"/>
    <s v="2016-04-08"/>
    <x v="0"/>
    <x v="1"/>
    <n v="11"/>
    <n v="8"/>
    <n v="0.8"/>
    <s v="SE32951/2010"/>
    <s v="Trollkraft's Ebba"/>
    <s v="SE28544/2013"/>
    <s v="Källstigens Jinko"/>
    <s v="2023-02-12"/>
    <n v="5"/>
    <s v="Täckhund 2019. Ryggdiskbråck vid5 års plder diagnos ställd med röntgen.Lyckad operation och hunden går att använda efter operationen."/>
  </r>
  <r>
    <s v="S59630/2000"/>
    <s v="Trollstigens Razzia"/>
    <s v="T"/>
    <s v="2000-09-28"/>
    <x v="0"/>
    <x v="1"/>
    <n v="0"/>
    <n v="0"/>
    <n v="1.6"/>
    <s v="S19646/98"/>
    <s v="Trollstigens Piraya"/>
    <s v="N09240/97"/>
    <s v="Seidemann's Ål"/>
    <s v="2004-10-31"/>
    <n v="4.0999999999999996"/>
    <s v="Tiken var på jakt 041024. Dagen efter var hon förlamad i båda bakbenen och avlivades med diagnosen ryggdiskbråck."/>
  </r>
  <r>
    <s v="S35205/85"/>
    <s v="Trulsabyggets Garro"/>
    <s v="H"/>
    <s v="1985-03-20"/>
    <x v="0"/>
    <x v="1"/>
    <n v="0"/>
    <n v="0"/>
    <n v="2.4"/>
    <s v="S10420/82"/>
    <s v="Trulsabyggets Elka"/>
    <s v="S29130/79"/>
    <s v="Mickelboda Rick"/>
    <s v="2014-06-24"/>
    <n v="10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x v="0"/>
    <x v="1"/>
    <n v="0"/>
    <n v="0"/>
    <n v="0"/>
    <s v="S68092/91"/>
    <s v="Trulsabyggets Inka"/>
    <s v="S15738/86"/>
    <s v="Bissebo Ålle"/>
    <s v="2005-06-24"/>
    <n v="5"/>
    <s v="Hunden fick ryggdiskbråck vid fem års ålder. Han levde till 2001, ryggproblemen var ej orsak till hundens död"/>
  </r>
  <r>
    <s v="S43324/2002"/>
    <s v="Tueholt Cadett"/>
    <s v="H"/>
    <s v="2002-07-06"/>
    <x v="0"/>
    <x v="1"/>
    <n v="0"/>
    <n v="0"/>
    <n v="0"/>
    <s v="S23231/99"/>
    <s v="Tueholt Sorte Nougat-Barn"/>
    <s v="S19329/2000"/>
    <s v="Furets Chicko"/>
    <s v="2013-02-20"/>
    <n v="7"/>
    <s v="Hunden fick diagnosen ryggdiskbråck vid 7 års ålder. Han är ej opererad."/>
  </r>
  <r>
    <s v="S44503/98"/>
    <s v="Västergårdens Jessika"/>
    <s v="T"/>
    <s v="1998-07-29"/>
    <x v="0"/>
    <x v="1"/>
    <n v="0"/>
    <n v="0"/>
    <n v="8.6"/>
    <s v="S20472/95"/>
    <s v="Västergårdens Felicia"/>
    <s v="S35817/96"/>
    <s v="Västergårdens Gordon"/>
    <s v="2014-12-12"/>
    <n v="3.5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x v="0"/>
    <x v="1"/>
    <n v="0"/>
    <n v="0"/>
    <n v="0"/>
    <s v="S44504/98"/>
    <s v="Västergårdens Julia"/>
    <s v="N06077/02"/>
    <s v="Revestreken's Gaupne"/>
    <s v="2013-02-21"/>
    <n v="4"/>
    <s v="Tiken fick diagnosen ryggdiskbråck vid 4 års ålder och opererades."/>
  </r>
  <r>
    <s v="S47955/95"/>
    <s v="Wera"/>
    <s v="T"/>
    <s v="1995-07-03"/>
    <x v="0"/>
    <x v="1"/>
    <n v="7"/>
    <n v="3"/>
    <n v="0.6"/>
    <s v="S37982/93"/>
    <s v="Remma"/>
    <s v="S19568/87"/>
    <s v="Viltlyckans Leo"/>
    <s v="2004-12-11"/>
    <n v="6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x v="0"/>
    <x v="1"/>
    <n v="0"/>
    <n v="0"/>
    <n v="13.7"/>
    <s v="S49629/95"/>
    <s v="Westemons Qvinna"/>
    <s v="S20082/98"/>
    <s v="Västergårdens Igor"/>
    <s v="2013-04-02"/>
    <n v="4"/>
    <s v="Tiken fick ryggdiskbråck vid 4 års ålder. Hon är ej opererad. Avlivades juli 2012 p.g.a. annan orsak."/>
  </r>
  <r>
    <s v="SE49964/2012"/>
    <s v="Wiebos Holger"/>
    <s v="H"/>
    <s v="2012-07-18"/>
    <x v="0"/>
    <x v="1"/>
    <n v="0"/>
    <n v="0"/>
    <n v="1.8"/>
    <s v="S23269/2009"/>
    <s v="Frostvallens Vilma"/>
    <s v="S15721/2005"/>
    <s v="Sävsjöns Rambo"/>
    <s v="2020-03-27"/>
    <n v="6"/>
    <s v="Ryggdiskbråck vid 6 års ålder. Diagnos ställd av veterinär med röntgen, opererad och medicinerad. Orsak till hundens död."/>
  </r>
  <r>
    <s v="SE38386/2018"/>
    <s v="WM Helga Av Siradachs"/>
    <s v="T"/>
    <s v="2018-05-02"/>
    <x v="0"/>
    <x v="1"/>
    <n v="0"/>
    <n v="0"/>
    <n v="1.4"/>
    <s v="SE36471/2012"/>
    <s v="Källstigens Mysa"/>
    <s v="SE27365/2010"/>
    <s v="Waterlover Idefix"/>
    <n v="45545"/>
    <m/>
    <s v="Ryggdiskbråck. Konstaterat av veterinär. Avlivad"/>
  </r>
  <r>
    <s v="S30756/2008"/>
    <s v="Zorro"/>
    <s v="H"/>
    <s v="2008-03-11"/>
    <x v="0"/>
    <x v="1"/>
    <n v="0"/>
    <n v="0"/>
    <n v="0.8"/>
    <s v="S57755/2002"/>
    <s v="Wärmegårdens Lizzie"/>
    <s v="S36587/2003"/>
    <s v="Ubsola Flippe"/>
    <s v="2015-04-28"/>
    <m/>
    <m/>
  </r>
  <r>
    <s v="SE25266/2013"/>
    <s v="Åbrogårdens Lincoln"/>
    <s v="H"/>
    <s v="2013-03-19"/>
    <x v="0"/>
    <x v="1"/>
    <n v="0"/>
    <n v="0"/>
    <n v="0"/>
    <s v="S32320/2009"/>
    <s v="Åbrogårdens Relivia"/>
    <s v="S56764/2008"/>
    <s v="Ludvig-Ludde"/>
    <s v="2017-02-04"/>
    <m/>
    <m/>
  </r>
  <r>
    <s v="S32316/2009"/>
    <s v="Åbrogårdens Rahna"/>
    <s v="T"/>
    <s v="2009-04-10"/>
    <x v="0"/>
    <x v="1"/>
    <n v="4"/>
    <n v="0"/>
    <n v="0.8"/>
    <s v="S26460/2005"/>
    <s v="Torbax Resi"/>
    <s v="S37055/2005"/>
    <s v="Hopsasas Trajets-Jakter"/>
    <s v="2017-08-23"/>
    <m/>
    <s v="Ryggdiskbråck. Avlivad p.g.a. diskbråck."/>
  </r>
  <r>
    <s v="S32322/2009"/>
    <s v="Åbrogårdens Rex"/>
    <s v="H"/>
    <s v="2009-04-10"/>
    <x v="0"/>
    <x v="1"/>
    <n v="0"/>
    <n v="0"/>
    <n v="0.8"/>
    <s v="S26460/2005"/>
    <s v="Torbax Resi"/>
    <s v="S37055/2005"/>
    <s v="Hopsasas Trajets-Jakter"/>
    <s v="2017-08-23"/>
    <m/>
    <s v="Ryggdiskbråck. Avlivad p.g.a. diskbråck."/>
  </r>
  <r>
    <s v="SE34509/2017"/>
    <s v="Åke"/>
    <s v="H"/>
    <n v="42855"/>
    <x v="0"/>
    <x v="1"/>
    <n v="0"/>
    <n v="0"/>
    <n v="0"/>
    <s v="SE30757/2013"/>
    <s v="Little Lionheart Saneyra"/>
    <s v="SE63810/2010"/>
    <s v="Odenbergas Jason"/>
    <n v="45859"/>
    <n v="8"/>
    <s v="Ryggdiskbråck. Konstaterat av veterinär, ej genom röntgen. Hunden avlivad."/>
  </r>
  <r>
    <s v="SE11073/2010"/>
    <s v="Harspårets Elvis"/>
    <s v="H"/>
    <s v="2009-11-27"/>
    <x v="2"/>
    <x v="1"/>
    <n v="0"/>
    <n v="0"/>
    <n v="0"/>
    <s v="S33071/2006"/>
    <s v="Klockarbol's Del Shira"/>
    <s v="S24036/2005"/>
    <s v="Sjustjärnans XX Aquarius"/>
    <s v="2015-04-25"/>
    <n v="4.4000000000000004"/>
    <s v="Ryggsymtom vid 4 år o 4 mån. Hunden opererad"/>
  </r>
  <r>
    <s v="S31704/2008"/>
    <s v="Knacky-Knave's Arione"/>
    <s v="T"/>
    <s v="2008-04-12"/>
    <x v="2"/>
    <x v="1"/>
    <n v="1"/>
    <n v="0"/>
    <n v="4.0999999999999996"/>
    <s v="S22830/2004"/>
    <s v="Örnbergets Pamina"/>
    <s v="S23739/2005"/>
    <s v="Dachsmeister's Eros"/>
    <s v="2013-03-02"/>
    <n v="4.4000000000000004"/>
    <s v="Tiken är diagnosticerad ryggdiskbråck vid 4 år och 4 månader och opererades akut. Hon hann dessförinnan få en kull med 1 valp."/>
  </r>
  <r>
    <s v="S55287/2007"/>
    <s v="Romanicas Ögongodis"/>
    <s v="T"/>
    <s v="2007-07-15"/>
    <x v="2"/>
    <x v="1"/>
    <n v="0"/>
    <n v="0"/>
    <n v="0"/>
    <s v="S18582/2000"/>
    <s v="Romanicas Ismene"/>
    <s v="VDH/DTK0015694L"/>
    <s v="Vinco vom Nebelstein"/>
    <s v="2015-03-03"/>
    <n v="7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x v="2"/>
    <x v="1"/>
    <n v="21"/>
    <n v="35"/>
    <n v="0"/>
    <s v="S52784/97"/>
    <s v="Krusstugans Afrodite"/>
    <s v="S39732/2001"/>
    <s v="Zeppelin van de Tongelaar"/>
    <s v="2013-01-30"/>
    <n v="8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x v="2"/>
    <x v="1"/>
    <n v="0"/>
    <n v="0"/>
    <n v="0"/>
    <s v="S25422/95"/>
    <s v="Tallhyddans Ulvi"/>
    <s v="S58800/2000"/>
    <s v="Ögus Vicke"/>
    <s v="2020-02-23"/>
    <n v="9"/>
    <s v="Hunden opererades för halsdiskbråck vid 9 års ålder."/>
  </r>
  <r>
    <s v="S26679/2008"/>
    <s v="Taxchéris Aragon"/>
    <s v="H"/>
    <s v="2008-03-13"/>
    <x v="2"/>
    <x v="1"/>
    <n v="0"/>
    <n v="0"/>
    <n v="0"/>
    <s v="S17221/2004"/>
    <s v="Klockarbol's Qlarion"/>
    <s v="S44064/2005"/>
    <s v="Tranevangs Az.accordtax"/>
    <s v="2020-12-01"/>
    <n v="11.8"/>
    <s v="Ryggdiskbråck vid 11 år &amp; 9 mån ålder. Diagnos ställd av veterinär. Orsak till hundens död."/>
  </r>
  <r>
    <s v="SE39774/2010"/>
    <s v="Tonedo's Aliss In Red"/>
    <s v="T"/>
    <s v="2010-05-10"/>
    <x v="2"/>
    <x v="1"/>
    <n v="0"/>
    <n v="0"/>
    <n v="0"/>
    <s v="S19615/2008"/>
    <s v="Limpans Cleopatra"/>
    <s v="S40438/2008"/>
    <s v="Nuits Red Pepper"/>
    <s v="2015-10-20"/>
    <n v="4.5"/>
    <s v="Ägaren rapporterar att tiken fick ryggdiskbråck vid åldern 4 år 5 månader och opererades."/>
  </r>
  <r>
    <s v="S58742/2009"/>
    <s v="Yxtanejdens Hermez"/>
    <s v="H"/>
    <s v="2009-09-10"/>
    <x v="2"/>
    <x v="1"/>
    <n v="0"/>
    <n v="0"/>
    <n v="0.6"/>
    <s v="S66536/2006"/>
    <s v="Yxtanejdens Deztiny"/>
    <s v="N09061/07"/>
    <s v="Chirabida's Aston Villa"/>
    <s v="2014-03-24"/>
    <n v="4.5"/>
    <s v="Hunden fick ryggdiskbråck vid 4,5 års ålder och avlivades p.g.a. förlamningen."/>
  </r>
  <r>
    <s v="S46329/2005"/>
    <s v="Äng-Tibbens Dolly"/>
    <s v="T"/>
    <s v="2005-06-09"/>
    <x v="2"/>
    <x v="1"/>
    <n v="20"/>
    <n v="50"/>
    <n v="0.2"/>
    <s v="S58961/2001"/>
    <s v="Örnbergets Jelena"/>
    <s v="S11559/2004"/>
    <s v="Fagermons Isidor"/>
    <s v="2014-07-12"/>
    <n v="8"/>
    <s v="Tiken opererades vid 8 års ålder för ryggdiskbråck. Innan dess hade hon tre kullar med totalt 20 valpar."/>
  </r>
  <r>
    <s v="SE60126/2017"/>
    <s v="Örnbergets Cleo"/>
    <s v="T"/>
    <s v="2017-11-30"/>
    <x v="2"/>
    <x v="1"/>
    <n v="0"/>
    <n v="0"/>
    <n v="1.4"/>
    <s v="SE12703/2014"/>
    <s v="Armarila's Style Baltic Goldenqueen"/>
    <s v="SE20873/2015"/>
    <s v="Örnbergets Uccello"/>
    <s v="2021-09-23"/>
    <n v="3.5"/>
    <s v="Ryggdiskbråck vid 3,5 år. Diagnos ställd av veterinär med röntgen.Är opererad. Är under rehab, svag i bakben."/>
  </r>
  <r>
    <s v="SE13397/2020"/>
    <s v="Örnbergets Estelle"/>
    <s v="T"/>
    <d v="2019-12-27T00:00:00"/>
    <x v="2"/>
    <x v="1"/>
    <n v="4"/>
    <n v="0"/>
    <n v="3.9"/>
    <s v="SE52412/2016"/>
    <s v="Örnbergets Yamaica"/>
    <s v="SE52404/2016"/>
    <s v="Örnbergets Zuper"/>
    <d v="2024-05-05T00:00:00"/>
    <n v="4.5"/>
    <s v="Diskbråck konstaterat av veterinär mha CT. Hunden opererad."/>
  </r>
  <r>
    <s v="S49116/2002"/>
    <s v="Örnbergets Maestro"/>
    <s v="H"/>
    <s v="2002-07-19"/>
    <x v="2"/>
    <x v="1"/>
    <n v="5"/>
    <n v="15"/>
    <n v="3.5"/>
    <s v="S13479/2000"/>
    <s v="Örnbergets Erica"/>
    <s v="FIN17334/01"/>
    <s v="Ahotorpan Ramazotti"/>
    <s v="2013-01-30"/>
    <n v="8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x v="2"/>
    <x v="1"/>
    <n v="0"/>
    <n v="0"/>
    <n v="3.5"/>
    <s v="S13479/2000"/>
    <s v="Örnbergets Erica"/>
    <s v="FIN17334/01"/>
    <s v="Ahotorpan Ramazotti"/>
    <s v="2013-01-13"/>
    <n v="9"/>
    <s v="Tiken fick ryggdiskbråck vid 9 års ålder. Hon är opererad och mår vid 11 års ålder bra."/>
  </r>
  <r>
    <s v="S22827/2004"/>
    <s v="Örnbergets Pascal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ryggdiskbråck vid 3,5 års ålder vilket blev orsaken till beslut om avlivning."/>
  </r>
  <r>
    <s v="S22828/2004"/>
    <s v="Örnbergets Pipin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x v="2"/>
    <x v="1"/>
    <n v="0"/>
    <n v="0"/>
    <n v="2.2999999999999998"/>
    <s v="S16250/93"/>
    <s v="Örnbergets Eidie"/>
    <s v="FIN46209/95"/>
    <s v="Shahin White Port"/>
    <s v="2013-02-20"/>
    <n v="12"/>
    <s v="Hunden fick symtom på ryggdiskbråck 2009 vid 12 års ålder. Han avlivades av annan orsak 2012-04-13. "/>
  </r>
  <r>
    <s v="S28257/2004"/>
    <s v="Axel"/>
    <s v="H"/>
    <s v="2004-04-15"/>
    <x v="2"/>
    <x v="0"/>
    <n v="28"/>
    <n v="50"/>
    <n v="0"/>
    <s v="S35599/2001"/>
    <s v="Ophera's Yippie"/>
    <s v="S57778/2001"/>
    <s v="O'rileys Singo"/>
    <s v="2014-05-25"/>
    <n v="9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x v="2"/>
    <x v="0"/>
    <n v="7"/>
    <n v="0"/>
    <n v="0"/>
    <s v="S13110/98"/>
    <s v="Bothnia's Ulr II Gertrud Rödlöga"/>
    <s v="S29748/2002"/>
    <s v="Guldrikets Diamant"/>
    <s v="2013-02-26"/>
    <m/>
    <s v="Tiken är diagnosticerad ryggdiskbråck. Hon är opererad. Hon hann dessförinnan få två kullar 2009 resp 2010 med totalt sju valpar."/>
  </r>
  <r>
    <s v="S38368/91"/>
    <s v="Bussahagens Ernst-Rolf"/>
    <s v="H"/>
    <s v="1991-05-22"/>
    <x v="2"/>
    <x v="0"/>
    <n v="0"/>
    <n v="0"/>
    <n v="0"/>
    <s v="S16135/85"/>
    <s v="Familjärs Nita"/>
    <s v="S48379/88"/>
    <s v="Södersjöns Julle"/>
    <s v="200509-01"/>
    <n v="13"/>
    <s v="Hunden drabbades av ett akut ryggdiskbråck vid 13 års ålder och avlivades i samband med detta."/>
  </r>
  <r>
    <s v="S10372/2002"/>
    <s v="Centi-Litr"/>
    <s v="H"/>
    <s v="2001-11-24"/>
    <x v="2"/>
    <x v="0"/>
    <n v="0"/>
    <n v="0"/>
    <n v="1.7"/>
    <s v="S47277/97"/>
    <s v="Trålens X-A Edda"/>
    <s v="S48639/2000"/>
    <s v="Trålens X-A Litr"/>
    <s v="2008-09-15"/>
    <n v="6.5"/>
    <s v="Tiken fick ryggdiskbråck vid 6,5 års alder. Hon är ej operera."/>
  </r>
  <r>
    <s v="S53562/2007"/>
    <s v="Dixsor's Beautiful Julius"/>
    <s v="H"/>
    <s v="2007-07-13"/>
    <x v="2"/>
    <x v="0"/>
    <n v="0"/>
    <n v="0"/>
    <n v="0"/>
    <s v="S60920/2003"/>
    <s v="Borodins Khira"/>
    <s v="S47760/2002"/>
    <s v="Dammlöt's Kasper"/>
    <s v="2014-09-17"/>
    <n v="9"/>
    <s v="Ryggdiskbråck debuterade vid 9 års ålder. Diagnos ställd av veterinär med hjälp av röntgen. Hunden opererad."/>
  </r>
  <r>
    <s v="SE14469/2011"/>
    <s v="Dorrith's Davida"/>
    <s v="T"/>
    <s v="2011-01-09"/>
    <x v="2"/>
    <x v="0"/>
    <n v="3"/>
    <n v="0"/>
    <n v="0"/>
    <s v="S15101/2007"/>
    <s v="Dorrith's V-Aithra"/>
    <s v="S46390/2002"/>
    <s v="Klockarbol's Falcon"/>
    <s v="2015-07-06"/>
    <n v="4"/>
    <s v="Ryggdiskbråck debuterade vid 4 års ålder. Akut ryggdiskbråck orsak till hundens död. Diagnos ställd av veterinär."/>
  </r>
  <r>
    <s v="S31259/2001"/>
    <s v="Dorrith's Felix"/>
    <s v="H"/>
    <s v="2001-04-09"/>
    <x v="2"/>
    <x v="0"/>
    <n v="12"/>
    <n v="6"/>
    <n v="0"/>
    <s v="S52923/99"/>
    <s v="Trålens X-A Jarnvidjia"/>
    <s v="S33760/98"/>
    <s v="Vico Della Canterana"/>
    <s v="2008-09-15"/>
    <n v="7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x v="2"/>
    <x v="0"/>
    <n v="2"/>
    <n v="0"/>
    <n v="5"/>
    <s v="S15113/2001"/>
    <s v="Lilla-Silvia"/>
    <s v="S35326/2002"/>
    <s v="Gullbackens Lille Mozart"/>
    <s v="2013-03-01"/>
    <n v="8.5"/>
    <s v="Tiken fick diagnosen hals- och rygg diskbråck vid 8 ½ års ålder och hon är ej opererad. 2006 fick hon 2 valpar."/>
  </r>
  <r>
    <s v="S17727/2000"/>
    <s v="Gullbackens Lille Rasmus"/>
    <s v="H"/>
    <s v="2000-01-31"/>
    <x v="2"/>
    <x v="0"/>
    <n v="0"/>
    <n v="0"/>
    <n v="2.4"/>
    <s v="S58271/95"/>
    <s v="Gullbackens Lilla Gurli"/>
    <s v="S60502/90"/>
    <s v="Klockarbol's Nurejev"/>
    <s v="2005-03-29"/>
    <n v="4.5"/>
    <s v="Hunden fick diagnosen ryggdiskbråck vid 4 ½ års ålder. Han är ej opererad."/>
  </r>
  <r>
    <s v="S20012/2000"/>
    <s v="Gullbackens Lille Totte"/>
    <s v="H"/>
    <s v="2000-02-17"/>
    <x v="2"/>
    <x v="0"/>
    <n v="4"/>
    <n v="22"/>
    <n v="8.8000000000000007"/>
    <s v="S54774/97"/>
    <s v="Gullbackens Lilla Zarina"/>
    <s v="S58265/95"/>
    <s v="Gullbackens Lille Fridolf"/>
    <s v="2005-03-29"/>
    <n v="4.5"/>
    <s v="Symtom på hals- och ryggdiskbråck vid 4 ½ års ålder. Hunden är ej opererad. År 2002 fick han 4 valpar."/>
  </r>
  <r>
    <s v="S24766/2008"/>
    <s v="Järnekens Ace-Frehley"/>
    <s v="H"/>
    <s v="2008-02-24"/>
    <x v="2"/>
    <x v="0"/>
    <n v="0"/>
    <n v="0"/>
    <n v="0.2"/>
    <s v="S15927/2005"/>
    <s v="Gusshyttans Ellen"/>
    <s v="S48345/2004"/>
    <s v="Tavlefjärdens Andre-Sacharov"/>
    <s v="2016-10-08"/>
    <n v="8"/>
    <s v="Symtom vid 8 års ålder. Diagnos ställd av veterinär. Hunden behandlad med medicin, ej avlivad."/>
  </r>
  <r>
    <s v="S15195/2009"/>
    <s v="Klockarbol's Winsent"/>
    <s v="H"/>
    <s v="2009-01-11"/>
    <x v="2"/>
    <x v="0"/>
    <n v="0"/>
    <n v="0"/>
    <n v="0"/>
    <s v="S58375/2004"/>
    <s v="Klockarbol's Winona"/>
    <s v="S12525/2008"/>
    <s v="Opalina's Isaac Hayes"/>
    <s v="2015-12-05"/>
    <n v="5"/>
    <s v="Ryggdiskbråck debuterade vid 5 års ålder. Hunden är opererad. Ryggproblemen orsak till hundens död."/>
  </r>
  <r>
    <s v="SE55752/2011"/>
    <s v="Knacky-Knave's Chablis Clotilde"/>
    <s v="T"/>
    <s v="2011-09-27"/>
    <x v="2"/>
    <x v="0"/>
    <n v="3"/>
    <n v="1"/>
    <n v="1.6"/>
    <s v="S37792/2007"/>
    <s v="Knacky-Knave's Favilla"/>
    <s v="S26541/2004"/>
    <s v="Heatwave Chablis"/>
    <s v="2021-02-02"/>
    <n v="9"/>
    <s v="Ryggdiskbråck vid 9 års ålder, diagnos ställd av veterinär. Akut och orsak till hundens död."/>
  </r>
  <r>
    <s v="S55481/2007"/>
    <s v="Kung Karls Excel"/>
    <s v="H"/>
    <s v="2007-07-28"/>
    <x v="2"/>
    <x v="0"/>
    <n v="0"/>
    <n v="0"/>
    <n v="0"/>
    <s v="S32132/2005"/>
    <s v="Kung Karls Cute Cucumber"/>
    <s v="S23472/2006"/>
    <s v="Sundsdal's Orlando"/>
    <s v="2019-05-06"/>
    <n v="11.5"/>
    <s v="Ryggproblem vid 11,5 års ålder. Diagnos ställd av veterinär, behandlad med medicin. Även konstatreat hjärtproblem."/>
  </r>
  <r>
    <s v="S67117/2009"/>
    <s v="Kung Karls Hunky Dory"/>
    <s v="T"/>
    <s v="2009-11-17"/>
    <x v="2"/>
    <x v="0"/>
    <n v="5"/>
    <n v="2"/>
    <n v="3.1"/>
    <s v="S37792/2007"/>
    <s v="Knacky-Knave's Favilla"/>
    <s v="S67707/2007"/>
    <s v="Sundsdal's Toblerone"/>
    <s v="2013-12-03"/>
    <n v="3.8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x v="2"/>
    <x v="0"/>
    <n v="1"/>
    <n v="0"/>
    <n v="0"/>
    <s v="S21007/2009"/>
    <s v="Ophera's Ruth"/>
    <s v="SE31097/2011"/>
    <s v="Scanzano"/>
    <s v="2019-01-18"/>
    <n v="5"/>
    <s v="Ryggdiskbråck vid 5 års ålder. Diagnos ställd av veterinär. Orsak till hundens död."/>
  </r>
  <r>
    <s v="SE16484/2014"/>
    <s v="Majomas Kyra"/>
    <s v="T"/>
    <s v="2014-01-24"/>
    <x v="2"/>
    <x v="0"/>
    <n v="8"/>
    <n v="0"/>
    <n v="2.5"/>
    <s v="SE40536/2010"/>
    <s v="Lilla Farsbo's Malliga Mendy"/>
    <s v="SE22798/2012"/>
    <s v="Högeruds Krummelur"/>
    <s v="2020-03-02"/>
    <n v="5"/>
    <s v="Ryggdiskbråck vid 5 års ålder. Diagnos ställd av veterinär. helt förlamad i bakben. Orsak till hundens död."/>
  </r>
  <r>
    <s v="SE26633/2018"/>
    <s v="Majroskogens Black Bear Alice"/>
    <s v="T"/>
    <d v="2018-04-08T00:00:00"/>
    <x v="2"/>
    <x v="2"/>
    <n v="0"/>
    <n v="0"/>
    <n v="0"/>
    <s v="SE54738/2013"/>
    <s v="Sagorikets Ariel"/>
    <s v="SE49857/2014"/>
    <s v="Ice Cloud Nes Gwadiana"/>
    <d v="2025-07-13T00:00:00"/>
    <n v="7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x v="2"/>
    <x v="0"/>
    <n v="0"/>
    <n v="0"/>
    <n v="0"/>
    <s v="SE31304/2011"/>
    <s v="Navarina"/>
    <s v="SE26445/2012"/>
    <s v="Kung Karl Louis Vuitton"/>
    <d v="2023-05-08T00:00:00"/>
    <m/>
    <s v="Ryggdiskbråck 2021, opererad. Nackdiskbråck 2022, opererad. 2023 milt nackdiskbråck, ej opererad."/>
  </r>
  <r>
    <s v="SE28075/2017"/>
    <s v="Ophera´s Lily Of The Valley"/>
    <s v="T"/>
    <d v="2017-04-26T00:00:00"/>
    <x v="2"/>
    <x v="0"/>
    <n v="0"/>
    <n v="0"/>
    <n v="0.4"/>
    <s v="SE58047/2013"/>
    <s v="Ophera´s Red Wee Superior"/>
    <s v="SE26445/2012"/>
    <s v="Kung Karl Louis Vuitton"/>
    <d v="2023-05-08T00:00:00"/>
    <m/>
    <s v="Ryggdiskbråck fastställt genom röntgen. Hunden opererad."/>
  </r>
  <r>
    <s v="S20786/2003"/>
    <s v="Ophera's Don Alfonso"/>
    <s v="H"/>
    <s v="2003-02-19"/>
    <x v="2"/>
    <x v="0"/>
    <n v="0"/>
    <n v="0"/>
    <n v="8.1999999999999993"/>
    <s v="S50217/2001"/>
    <s v="Ophera's Zerafim"/>
    <s v="S42964/2000"/>
    <s v="Ophera's Ulmer"/>
    <s v="2019-03-18"/>
    <n v="5"/>
    <s v="Ryggdiskbråck vid 5 års ålder. Diagnos ställd av veterinär, med hjhälp av röntgen. Opererad. Hunden har hjärtproblem samt starr."/>
  </r>
  <r>
    <s v="S48094/2007"/>
    <s v="Ophera's Wagner"/>
    <s v="H"/>
    <s v="2007-05-26"/>
    <x v="2"/>
    <x v="0"/>
    <n v="0"/>
    <n v="0"/>
    <n v="3.7"/>
    <s v="S48343/2004"/>
    <s v="Storfoten's Here I Come"/>
    <s v="N08649/06"/>
    <s v="Storfoten's Örjan"/>
    <s v="2019-03-18"/>
    <n v="8.5"/>
    <s v="Ryggdiskbråck vid 8,5 års ålder. Diagnos ställd av veterinär med hjälp av röntgen, behandlad med medicin. Starr och hjärtproblem. "/>
  </r>
  <r>
    <s v="S10261/94"/>
    <s v="O'rileys Fairy"/>
    <s v="T"/>
    <s v="1993-11-23"/>
    <x v="2"/>
    <x v="0"/>
    <n v="0"/>
    <n v="0"/>
    <n v="0"/>
    <s v="S41991/90"/>
    <s v="O'rileys Zerena"/>
    <s v="S22315/90"/>
    <s v="O'rileys Yeppe-Junior"/>
    <s v="2006-02-20"/>
    <m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x v="2"/>
    <x v="0"/>
    <n v="0"/>
    <n v="0"/>
    <n v="2.7"/>
    <s v="S13103/2000"/>
    <s v="Iskas Wanna"/>
    <s v="S17667/2001"/>
    <s v="Heatwave Fiorello"/>
    <s v="2017-02-25"/>
    <n v="12"/>
    <s v="Halsdiskbråck. Problemen debuterade vid 12 års ålder. Diagnos ställd av veterinär. Ingen behandling."/>
  </r>
  <r>
    <s v="S41370/2009"/>
    <s v="Tallhyddans Sune"/>
    <s v="H"/>
    <s v="2009-05-11"/>
    <x v="2"/>
    <x v="0"/>
    <n v="0"/>
    <n v="0"/>
    <n v="0"/>
    <s v="S10748/2005"/>
    <s v="Tallhyddans Laika"/>
    <s v="S67280/2005"/>
    <s v="O'rileys Xellent"/>
    <s v="2016-08-09"/>
    <n v="7"/>
    <s v="Debuterade vid 6 år 10 mån. Diagnos ställd av veterinär med röntgen. Orsak till hundens död."/>
  </r>
  <r>
    <s v="SE55607/2010"/>
    <s v="Tallhyddans Viran"/>
    <s v="T"/>
    <s v="2010-08-26"/>
    <x v="2"/>
    <x v="0"/>
    <n v="0"/>
    <n v="0"/>
    <n v="0"/>
    <s v="S10748/2005"/>
    <s v="Tallhyddans Laika"/>
    <s v="S49767/2004"/>
    <s v="Callavanti Danny Daleman"/>
    <s v="2020-02-25"/>
    <n v="9"/>
    <s v="Halsdiskbråck vid 9 års ålder. Diagnos ställd av veterinär med hjälp av röntgen, hunden är o0pererad och medicinerad."/>
  </r>
  <r>
    <s v="S65372/2006"/>
    <s v="Varsla Betty's Lina"/>
    <s v="T"/>
    <s v="2006-11-10"/>
    <x v="2"/>
    <x v="0"/>
    <n v="0"/>
    <n v="0"/>
    <n v="6.3"/>
    <s v="S27210/2002"/>
    <s v="Varsla Betty's Abbella"/>
    <s v="S28257/2004"/>
    <s v="Axel"/>
    <s v="2014-06-24"/>
    <n v="4.5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x v="1"/>
    <x v="1"/>
    <n v="0"/>
    <n v="0"/>
    <n v="4.0999999999999996"/>
    <s v="S23128/97"/>
    <s v="Baligården's Emma"/>
    <s v="S31208/89"/>
    <s v="Adam"/>
    <s v="2013-05-01"/>
    <n v="3.5"/>
    <s v="Tiken fick hals- och ryggdiskbråck vid 3-4 års ålder och har genomgått två operationer. Mår därefter bra och fungerar som jakthund."/>
  </r>
  <r>
    <s v="S64268/89"/>
    <s v="Ainbusken's Barbie"/>
    <s v="T"/>
    <s v="1989-10-29"/>
    <x v="1"/>
    <x v="1"/>
    <n v="0"/>
    <n v="0"/>
    <n v="4.3"/>
    <s v="S37115/87"/>
    <s v="Lotta"/>
    <s v="S24964/86"/>
    <s v="Megalit's Jaktman"/>
    <s v="2019-03-08"/>
    <n v="5"/>
    <s v="Akut Ryggdiskbrock vid ca 5 års ålder. Diagnos ställd av veterinär. Tiken opererad, levde vidare till hög ålder."/>
  </r>
  <r>
    <s v="S37708/2003"/>
    <s v="Albin's Ritza"/>
    <s v="T"/>
    <s v="2003-05-20"/>
    <x v="1"/>
    <x v="1"/>
    <n v="4"/>
    <n v="1"/>
    <n v="2.4"/>
    <s v="S28477/97"/>
    <s v="Albin's Lizzie"/>
    <s v="S48715/97"/>
    <s v="Bargos Eagle"/>
    <s v="2014-07-02"/>
    <n v="4.5"/>
    <s v="Tiken fick en kull på fyra valpar. Därefter - vid 4 ½ års ålder – drabbades hon av ryggdiskbråck och avlivades."/>
  </r>
  <r>
    <s v="S67980/2004"/>
    <s v="Allax Alice"/>
    <s v="T"/>
    <s v="2004-11-07"/>
    <x v="1"/>
    <x v="1"/>
    <n v="5"/>
    <n v="4"/>
    <n v="0"/>
    <s v="S44818/99"/>
    <s v="Mariebergs Luma"/>
    <s v="S19103/93"/>
    <s v="Bissebo Vaz"/>
    <s v="2003-04-23"/>
    <n v="9"/>
    <s v="Tiken fick ett akut ryggdiskbråck 120801 och avlivades samma dag. Hon hade en kull på 5 valpar 2011."/>
  </r>
  <r>
    <s v="S24506/2008"/>
    <s v="Allax Dixie"/>
    <s v="T"/>
    <s v="2008-02-27"/>
    <x v="1"/>
    <x v="1"/>
    <n v="0"/>
    <n v="0"/>
    <n v="0.4"/>
    <s v="S45421/2002"/>
    <s v="Allax Ärtan"/>
    <s v="S19974/2002"/>
    <s v="Snöbäckens Ziko"/>
    <s v="2014-03-18"/>
    <n v="4"/>
    <s v="Tiken fick ryggdiskbråck vid 4 års ålder och är opererad"/>
  </r>
  <r>
    <s v="SE24342/2011"/>
    <s v="Allax Gunde"/>
    <s v="H"/>
    <s v="2011-03-14"/>
    <x v="1"/>
    <x v="1"/>
    <n v="0"/>
    <n v="0"/>
    <n v="1.2"/>
    <s v="S67980/2004"/>
    <s v="Allax Alice"/>
    <s v="S25589/2003"/>
    <s v="Hissmovallens Zecar"/>
    <s v="2017-08-22"/>
    <n v="6.4"/>
    <s v="Diagnos ställd av veterinär. Ryggproblem orsak till hundens död. En vältränad hund och jagade bra in till problemen uppstod."/>
  </r>
  <r>
    <s v="S31389/2000"/>
    <s v="Aramis"/>
    <s v="H"/>
    <s v="2000-05-05"/>
    <x v="1"/>
    <x v="1"/>
    <n v="7"/>
    <n v="0"/>
    <n v="4.0999999999999996"/>
    <s v="S23128/97"/>
    <s v="Baligården's Emma"/>
    <s v="S31208/89"/>
    <s v="Adam"/>
    <s v="2013-04-27"/>
    <n v="7"/>
    <s v="Hunden fick ryggdiskbråck vid 7 års ålder och är opererad."/>
  </r>
  <r>
    <s v="SE41537/2016"/>
    <s v="Askiola Atlas"/>
    <s v="H"/>
    <d v="2016-06-05T00:00:00"/>
    <x v="1"/>
    <x v="1"/>
    <n v="0"/>
    <n v="0"/>
    <n v="0"/>
    <s v="SE48810/2013"/>
    <s v="Boknäsets Wilma"/>
    <s v="SE46336/2012"/>
    <s v="Ubsola Ansgar"/>
    <d v="2023-11-07T00:00:00"/>
    <m/>
    <s v="Ryggdiskbråck, hunden opererad men ej helt återställd."/>
  </r>
  <r>
    <s v="S27120/93"/>
    <s v="Astors Ellen"/>
    <s v="T"/>
    <s v="1993-03-03"/>
    <x v="1"/>
    <x v="1"/>
    <n v="0"/>
    <n v="0"/>
    <n v="20.9"/>
    <s v="S29848/85"/>
    <s v="Kisebast Phebe"/>
    <s v="S44504/90"/>
    <s v="Toandfro's Cliff"/>
    <s v="2014-02-05"/>
    <n v="4.5"/>
    <s v="Tiken opererades för ryggdiskbråck vid 4-5 års ålder. Avlivningsorsaken var ryggproblemen."/>
  </r>
  <r>
    <s v="S58141/91"/>
    <s v="Astors Ida"/>
    <s v="T"/>
    <s v="1991-08-07"/>
    <x v="1"/>
    <x v="1"/>
    <n v="0"/>
    <n v="0"/>
    <n v="6.8"/>
    <s v="S29848/85"/>
    <s v="Kisebast Phebe"/>
    <s v="S59919/85"/>
    <s v="Hildingsborgs Key"/>
    <s v="2014-02-05"/>
    <n v="9"/>
    <s v="Tiken opererades för ryggdiskbråck vid 9 års ålder."/>
  </r>
  <r>
    <s v="S45447/94"/>
    <s v="Bargos Master"/>
    <s v="H"/>
    <s v="1994-06-27"/>
    <x v="1"/>
    <x v="1"/>
    <n v="5"/>
    <n v="50"/>
    <n v="4"/>
    <s v="S38403/87"/>
    <s v="Madame"/>
    <s v="S30441/92"/>
    <s v="Måsjöns Felix"/>
    <s v="2004-12-01"/>
    <n v="5"/>
    <s v="Täckhund 1997 Hunden visade symtom på ryggdiskbråck vid 5 års ålder och opererades. Han fick 3 kullar med totalt 5 valpar under 1997 och 1998."/>
  </r>
  <r>
    <s v="S41345/2003"/>
    <s v="Bargos Oskar"/>
    <s v="H"/>
    <s v="2003-06-03"/>
    <x v="1"/>
    <x v="1"/>
    <n v="17"/>
    <n v="0"/>
    <n v="1"/>
    <s v="S48714/97"/>
    <s v="Bargos Ladda"/>
    <s v="S39958/2000"/>
    <s v="Måsebo Mozz"/>
    <s v="2017-03-12"/>
    <n v="9"/>
    <s v="Diagnos ställd av veterinär. "/>
  </r>
  <r>
    <s v="S39718/93"/>
    <s v="Baron"/>
    <s v="H"/>
    <s v="1993-05-29"/>
    <x v="1"/>
    <x v="1"/>
    <n v="0"/>
    <n v="0"/>
    <n v="5.0999999999999996"/>
    <s v="S50627/88"/>
    <s v="Trixi"/>
    <s v="S18904/87"/>
    <s v="Törnevallens Batalj"/>
    <s v="2014-07-06"/>
    <n v="4"/>
    <s v="Hanen fick hals- och ryggdiskbråck vid 4 års ålder. Han behandlades med vila och mediciner och blev 16 ½ år gammal."/>
  </r>
  <r>
    <s v="S69897/2006"/>
    <s v="Bellemira's Bosse"/>
    <s v="H"/>
    <s v="2006-11-18"/>
    <x v="1"/>
    <x v="1"/>
    <n v="0"/>
    <n v="0"/>
    <n v="0.5"/>
    <s v="S23746/2002"/>
    <s v="Hvarsta Hvera"/>
    <s v="S11441/2003"/>
    <s v="Liza's K-Pinocchio"/>
    <s v="2014-12-04"/>
    <n v="8"/>
    <s v="Ägaren rapporterar att hunden opererats för halsdiskbråck vid 8 års ålder."/>
  </r>
  <r>
    <s v="S69277/2008"/>
    <s v="Bellomis Kelda"/>
    <s v="T"/>
    <s v="2008-11-20"/>
    <x v="1"/>
    <x v="1"/>
    <n v="0"/>
    <n v="0"/>
    <n v="0.8"/>
    <s v="S61018/2005"/>
    <s v="Dovras Winnie Wolfcub"/>
    <s v="S12639/2004"/>
    <s v="Bellomis Viking Line"/>
    <s v="2013-02-01"/>
    <n v="4.0999999999999996"/>
    <s v="Tiken visade symtom på ryggdiskbråck vid 4 år och 1 månads ålder. Hon blev då opererad akut."/>
  </r>
  <r>
    <s v="S21940/2009"/>
    <s v="Bellomis la Dolce Vita"/>
    <s v="T"/>
    <s v="2009-02-18"/>
    <x v="1"/>
    <x v="1"/>
    <n v="0"/>
    <n v="0"/>
    <n v="0"/>
    <s v="S65734/2006"/>
    <s v="Scarlettocaiprincess"/>
    <s v="S18314/2007"/>
    <s v="Bellomis Explorer"/>
    <s v="2013-09-23"/>
    <n v="4"/>
    <s v="Tiken fick ryggdiskbråck vid 4 års ålder."/>
  </r>
  <r>
    <s v="S21943/2009"/>
    <s v="Bellomis Limoncello"/>
    <s v="T"/>
    <s v="2009-02-18"/>
    <x v="1"/>
    <x v="1"/>
    <n v="0"/>
    <n v="0"/>
    <n v="0"/>
    <s v="S65734/2006"/>
    <s v="Scarlettocaiprincess"/>
    <s v="S18314/2007"/>
    <s v="Bellomis Explorer"/>
    <s v="2013-02-09"/>
    <n v="3.3"/>
    <s v="Tiken visade symtom på ryggdiskbråck vid 3 år och 3 månader. Hon är ej opererad"/>
  </r>
  <r>
    <s v="S61689/2009"/>
    <s v="Bellomis Orlando Bloom"/>
    <s v="H"/>
    <s v="2009-10-16"/>
    <x v="1"/>
    <x v="1"/>
    <n v="0"/>
    <n v="0"/>
    <n v="0.8"/>
    <s v="S49585/2003"/>
    <s v="Bellomis Uhtopia"/>
    <s v="S12639/2004"/>
    <s v="Bellomis Viking Line"/>
    <s v="2015-07-23"/>
    <n v="6"/>
    <s v="Ryggdiskbråck debuterade vid 6 års ålder. Hunden opererad. Hunden dog av sviterna 2 mån senare."/>
  </r>
  <r>
    <s v="S56819/2002"/>
    <s v="Berta"/>
    <s v="T"/>
    <s v="2002-01-30"/>
    <x v="1"/>
    <x v="1"/>
    <n v="0"/>
    <n v="0"/>
    <n v="1.2"/>
    <s v="S56637/2002"/>
    <s v="Mimmi"/>
    <s v="S32803/94"/>
    <s v="Dino"/>
    <s v="2013-01-03"/>
    <n v="2.5"/>
    <s v="Tiken fick diagnosen ryggdiskbråck vid 2 ½ års ålder. Hon opererades 2004 och 2007. Hon avlivades 080327 p.g.a. ryggproblemen"/>
  </r>
  <r>
    <s v="S63082/92"/>
    <s v="Bestdrivers Katty"/>
    <s v="T"/>
    <s v="1992-09-24"/>
    <x v="1"/>
    <x v="1"/>
    <n v="0"/>
    <n v="0"/>
    <n v="5.6"/>
    <s v="S48115/90"/>
    <s v="Bestdrivers Bessy"/>
    <s v="S13800/90"/>
    <s v="Campilios Pamp"/>
    <s v="2013-09-16"/>
    <n v="14"/>
    <s v="Tiken fick diskbråck 2010 vid 14 års ålder och var helt förlamad i bakdelen. Blev helt återställd nästföljande år utan operation. Hon levde till 18 år och 1 månads ålder då njurarna sviktade."/>
  </r>
  <r>
    <s v="SE18303/2018"/>
    <s v="Billingedalen's Rune"/>
    <s v="H"/>
    <s v="2018-02-02"/>
    <x v="1"/>
    <x v="1"/>
    <n v="0"/>
    <n v="0"/>
    <n v="0.2"/>
    <s v="SE47052/2010"/>
    <s v="Billingedalen's Nosa"/>
    <s v="SE25462/2011"/>
    <s v="Ubsola Torsten"/>
    <s v="2022-09-17"/>
    <n v="4.5"/>
    <s v="Ryggdiskbråck vid 4,5 års ålder. Diagnos ställd med hjälp av röntgen. Avlivad pga diskbråcket."/>
  </r>
  <r>
    <s v="S25170/2004"/>
    <s v="Biwas Davis"/>
    <s v="H"/>
    <s v="2004-04-02"/>
    <x v="1"/>
    <x v="1"/>
    <n v="13"/>
    <n v="36"/>
    <n v="0"/>
    <s v="S11748/2002"/>
    <s v="Härsmes Samba"/>
    <s v="S30845/99"/>
    <s v="Biwas Oliver"/>
    <s v="2013-11-22"/>
    <m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x v="1"/>
    <x v="1"/>
    <n v="0"/>
    <n v="0"/>
    <n v="0"/>
    <s v="S11748/2002"/>
    <s v="Härsmes Samba"/>
    <s v="S30845/99"/>
    <s v="Biwas Oliver"/>
    <s v="2013-04-04"/>
    <n v="7"/>
    <s v="Opererad för akut ryggdiskbråck vid 5½ års ålder. Svarat bra på operation och rehabiliteringsträning."/>
  </r>
  <r>
    <s v="SE15958/2010"/>
    <s v="Biwas Moritz"/>
    <s v="H"/>
    <s v="2010-02-04"/>
    <x v="1"/>
    <x v="1"/>
    <n v="0"/>
    <n v="0"/>
    <n v="0.6"/>
    <s v="S30325/2006"/>
    <s v="Biwas Effy"/>
    <s v="S18636/2004"/>
    <s v="Tronebäckens Xantos"/>
    <s v="2013-02-04"/>
    <n v="4"/>
    <s v="Hanhunden fick diagnosen ryggdiskbråck vid 4 års ålder och avlivades p.g.a. detta."/>
  </r>
  <r>
    <s v="S45442/2006"/>
    <s v="Bjälebos Zippa"/>
    <s v="T"/>
    <s v="2006-06-13"/>
    <x v="1"/>
    <x v="1"/>
    <n v="0"/>
    <n v="0"/>
    <n v="1.8"/>
    <s v="S33350/2002"/>
    <s v="Tova"/>
    <s v="S39648/98"/>
    <s v="Drevsäkers Kask"/>
    <s v="2014-07-21"/>
    <n v="6"/>
    <s v="Tiken fick ryggdiskbråck vid 6 års ålder och avlivades p.g.a. detta."/>
  </r>
  <r>
    <s v="S11899/92"/>
    <s v="Björsätters Common Sense"/>
    <s v="H"/>
    <s v="1991-11-22"/>
    <x v="1"/>
    <x v="1"/>
    <n v="0"/>
    <n v="0"/>
    <n v="13.3"/>
    <s v="S30932/86"/>
    <s v="Björsätters Trollet"/>
    <s v="S47227/86"/>
    <s v="Björsätters Urax"/>
    <s v="2004-11-24"/>
    <n v="11"/>
    <s v="Hunden fick diagnosen ryggdiskbråck vid 11 års ålder."/>
  </r>
  <r>
    <s v="S47227/86"/>
    <s v="Björsätters Urax"/>
    <s v="H"/>
    <s v="1986-05-13"/>
    <x v="1"/>
    <x v="1"/>
    <n v="7"/>
    <n v="0"/>
    <n v="2.2999999999999998"/>
    <s v="S41901/77"/>
    <s v="Ejja"/>
    <s v="S35275/81"/>
    <s v="Rammelklints Nemil"/>
    <s v="2004-11-24"/>
    <n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x v="1"/>
    <x v="1"/>
    <n v="5"/>
    <n v="0"/>
    <n v="1.7"/>
    <s v="S39822/99"/>
    <s v="Bockskallets Speja"/>
    <s v="S28570/99"/>
    <s v="Näckströms Chans"/>
    <s v="2013-10-31"/>
    <m/>
    <s v="Tiken fick en kull med fem valpar 2006. oktober 2007 fick hon ryggdiskbråck. Hon har tillfrisknat utan operation. Ryggdiskbråk, hann få fem valpar med Hvarsta Hviking och i den kullen drabbades en hund för 2 veckor sedan."/>
  </r>
  <r>
    <s v="SE20191/2020"/>
    <s v="Bockskallets Otto"/>
    <s v="H"/>
    <d v="2020-02-09T00:00:00"/>
    <x v="1"/>
    <x v="1"/>
    <n v="0"/>
    <n v="0"/>
    <n v="0"/>
    <s v="SE46468/2016"/>
    <s v="Bockskallets Klinga"/>
    <s v="SE54948/2013"/>
    <s v="Brunnbyåsens Viking"/>
    <s v="2025-09-11"/>
    <s v="5"/>
    <s v="Hunden fick diagnosen ryggdiskbråck vid 5 års ålder. Diagnosen ställd av veterinär mha röntgen"/>
  </r>
  <r>
    <s v="S15377/2007"/>
    <s v="Boknäsets Qula"/>
    <s v="T"/>
    <s v="2006-12-29"/>
    <x v="1"/>
    <x v="1"/>
    <n v="0"/>
    <n v="0"/>
    <n v="0.4"/>
    <s v="S45422/2002"/>
    <s v="Allax Ässi"/>
    <s v="S19974/2002"/>
    <s v="Snöbäckens Ziko"/>
    <s v="2014-06-29"/>
    <n v="7"/>
    <s v="Vid 7 års ålder fick tiken akut ett ryggdiskbråck och förlamades. Beslut togs om avlivning."/>
  </r>
  <r>
    <s v="S14540/2004"/>
    <s v="Bork"/>
    <s v="H"/>
    <s v="2004-01-01"/>
    <x v="1"/>
    <x v="1"/>
    <n v="18"/>
    <n v="6"/>
    <n v="2.1"/>
    <s v="S39963/2000"/>
    <s v="Måsebo Mazarin"/>
    <s v="S38605/2000"/>
    <s v="Törnevallens Pavarotti"/>
    <s v="2013-10-29"/>
    <n v="4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x v="1"/>
    <x v="1"/>
    <n v="0"/>
    <n v="0"/>
    <n v="1.2"/>
    <s v="S40443/2001"/>
    <s v="Brunnbyåsens Bettan"/>
    <s v="S23743/2002"/>
    <s v="Hvarsta Hviking"/>
    <s v="2013-03-02"/>
    <n v="5"/>
    <s v="Hunden fick ett akut ryggdiskbråck vid 5 år och opererades. Han har efteråt kunnat jaga och mår 2013 bra."/>
  </r>
  <r>
    <s v="SE39269/2014"/>
    <s v="Buzen"/>
    <s v="H"/>
    <s v="2014-05-18"/>
    <x v="1"/>
    <x v="1"/>
    <n v="0"/>
    <n v="0"/>
    <n v="0.6"/>
    <s v="SE34479/2010"/>
    <s v="Måsebo Semlan"/>
    <s v="SE24073/2011"/>
    <s v="Jaktvallens Trym"/>
    <s v="2020-07-28"/>
    <n v="6"/>
    <s v="Ryggdiskbrock mellan 12/13 kotan. Diagnos ställd med röntgen, hunden opererad. Symtom vid 6 års ålder. Orsak till hundens död."/>
  </r>
  <r>
    <s v="SE43535/2012"/>
    <s v="Campilios Demo"/>
    <s v="H"/>
    <s v="2012-05-31"/>
    <x v="1"/>
    <x v="1"/>
    <n v="0"/>
    <n v="0"/>
    <n v="9"/>
    <s v="S61019/2005"/>
    <s v="Campilios Prova"/>
    <s v="S57136/2006"/>
    <s v="Campilios Roller"/>
    <s v="2018-06-24"/>
    <n v="6"/>
    <s v="5 år 10 mån vid diskbråck, fastställt med röntgen och opererad."/>
  </r>
  <r>
    <s v="S45606/2001"/>
    <s v="Campilios Final"/>
    <s v="H"/>
    <s v="2001-06-28"/>
    <x v="1"/>
    <x v="1"/>
    <n v="0"/>
    <n v="0"/>
    <n v="10.7"/>
    <s v="S54411/93"/>
    <s v="Campilios Fina"/>
    <s v="S39834/91"/>
    <s v="Campilios Skott"/>
    <s v="2011-08-14"/>
    <n v="10"/>
    <s v="Hunden diagnosticerad halsdiskbråck vid 10 års ålder. Hunden avlivades p.g.a. detta 110708."/>
  </r>
  <r>
    <s v="S54277/2004"/>
    <s v="Campilios Mullra"/>
    <s v="T"/>
    <s v="2004-07-13"/>
    <x v="1"/>
    <x v="1"/>
    <n v="0"/>
    <n v="0"/>
    <n v="3.8"/>
    <s v="S16335/99"/>
    <s v="Campilios Åska"/>
    <s v="S42442/98"/>
    <s v="Skogsråa's Nisse Nypon"/>
    <s v="2013-03.10"/>
    <n v="8"/>
    <s v="Tiken fick diagnosen halsdiskbråck vid 8 års alder. Hon är ej opererad. Ägaren har angivit gastrit (magproblem) under övriga sjukdomar."/>
  </r>
  <r>
    <s v="S39848/91"/>
    <s v="Campilios Unni"/>
    <s v="T"/>
    <s v="1991-05-03"/>
    <x v="1"/>
    <x v="1"/>
    <n v="7"/>
    <n v="9"/>
    <n v="2.1"/>
    <s v="S42259/87"/>
    <s v="Campilios Etta"/>
    <s v="S15738/86"/>
    <s v="Bissebo Ålle"/>
    <s v="2004-11-11"/>
    <n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x v="1"/>
    <x v="1"/>
    <n v="3"/>
    <n v="0"/>
    <n v="12.1"/>
    <s v="S39845/91"/>
    <s v="Campilios Ujuj"/>
    <s v="S33102/84"/>
    <s v="Campilios Ampel"/>
    <s v="2004-11-11"/>
    <n v="7.9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x v="1"/>
    <x v="1"/>
    <n v="12"/>
    <n v="5"/>
    <n v="9.4"/>
    <s v="S26679/97"/>
    <s v="Carmodey Komma Tillbaka"/>
    <s v="S23957/2000"/>
    <s v="Carmodey Land Rover"/>
    <m/>
    <m/>
    <m/>
  </r>
  <r>
    <s v="SE44758/2010"/>
    <s v="Cognac's Cassandra"/>
    <s v="T"/>
    <s v="2010-06-02"/>
    <x v="1"/>
    <x v="1"/>
    <n v="0"/>
    <n v="0"/>
    <n v="0.8"/>
    <s v="S14816/2005"/>
    <s v="Zelmaas Wizla"/>
    <s v="S39182/2005"/>
    <s v="Campilios Näver"/>
    <s v="2017-12-15"/>
    <m/>
    <m/>
  </r>
  <r>
    <s v="S11563/2005"/>
    <s v="Colt's Piaff"/>
    <s v="T"/>
    <s v="2004-12-11"/>
    <x v="1"/>
    <x v="1"/>
    <n v="0"/>
    <n v="0"/>
    <n v="2"/>
    <s v="S18109/2002"/>
    <s v="Carmodey Raggig Raring"/>
    <s v="S38605/2000"/>
    <s v="Törnevallens Pavarotti"/>
    <s v="2013-05-04"/>
    <n v="6"/>
    <s v="Tiken visade symtom på halsdiskbråck vid sex års ålder och opererades."/>
  </r>
  <r>
    <s v="SE59482/2016"/>
    <s v="Cordonis Flisa's Enso"/>
    <s v="H"/>
    <s v="2016-10-31"/>
    <x v="1"/>
    <x v="1"/>
    <n v="0"/>
    <n v="0"/>
    <n v="0.8"/>
    <s v="S39641/2008"/>
    <s v="Cordonis Flisa"/>
    <s v="SE38743/2011"/>
    <s v="Hälsingesvedjans Edgar"/>
    <s v="2019-11-29"/>
    <n v="3"/>
    <s v="Avlivades på grund av ryggproblem vid 3 års ålder, 3 diskar i bröstryggen fungerade inte och gav stora problem."/>
  </r>
  <r>
    <s v="S16668/2007"/>
    <s v="Douglas"/>
    <s v="H"/>
    <s v="2007-01-06"/>
    <x v="1"/>
    <x v="1"/>
    <n v="0"/>
    <n v="0"/>
    <n v="1.2"/>
    <s v="S31234/2001"/>
    <s v="Ebba"/>
    <s v="S23050/2002"/>
    <s v="Måsebo Orkan"/>
    <s v="2014-02-21"/>
    <n v="6"/>
    <s v="Hanhunden fick diagnosen ryggdiskbråck vid 6 års ålder. Han är ej opererad."/>
  </r>
  <r>
    <s v="SE30720/2011"/>
    <s v="Dovras Birger"/>
    <s v="H"/>
    <s v="2011-04-14"/>
    <x v="1"/>
    <x v="1"/>
    <n v="0"/>
    <n v="0"/>
    <n v="0"/>
    <s v="S18083/2008"/>
    <s v="Dovras Örngott"/>
    <s v="S42065/2008"/>
    <s v="Ermoro's Boss"/>
    <s v="2017-04-13"/>
    <n v="5.7"/>
    <s v="Symtom vid 5,7 års ålder. Diskbråck fastställt med magnetröntgen. Medecinerad."/>
  </r>
  <r>
    <s v="S58226/2006"/>
    <s v="Dovras Into"/>
    <s v="H"/>
    <s v="2006-08-26"/>
    <x v="1"/>
    <x v="1"/>
    <n v="0"/>
    <n v="0"/>
    <n v="0"/>
    <s v="S29755/2002"/>
    <s v="Dovras Nobless"/>
    <s v="FIN39594/02"/>
    <s v="Seidemann's Igor"/>
    <s v="2013-02-22"/>
    <n v="6.5"/>
    <s v="Symtom på rygg diskbråck och operation vid 6 ½ års ålder. Hunden avlivad januari 2013 p.g.a. ryggproblem."/>
  </r>
  <r>
    <s v="S49892/95"/>
    <s v="Dovras Leif-Egon"/>
    <s v="H"/>
    <s v="1995-08-20"/>
    <x v="1"/>
    <x v="1"/>
    <n v="103"/>
    <n v="113"/>
    <n v="3.3"/>
    <s v="S36577/88"/>
    <s v="Agnes"/>
    <s v="S31208/89"/>
    <s v="Adam"/>
    <s v="2013-02-22"/>
    <n v="5.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x v="1"/>
    <x v="1"/>
    <n v="0"/>
    <n v="0"/>
    <n v="2"/>
    <s v="S29755/2002"/>
    <s v="Dovras Nobless"/>
    <s v="S61013/2005"/>
    <s v="Dovras Wednesday Wolf"/>
    <s v="2017-05-21"/>
    <n v="7"/>
    <s v="Hunden är opererad. Ryggdiskbråcket debuterade vid 7 års ålder."/>
  </r>
  <r>
    <s v="S46430/2009"/>
    <s v="Drevmossens Aramis"/>
    <s v="H"/>
    <s v="2009-06-09"/>
    <x v="1"/>
    <x v="1"/>
    <n v="0"/>
    <n v="0"/>
    <n v="0.4"/>
    <s v="S39902/2006"/>
    <s v="Härsmes Mira"/>
    <s v="S42096/2004"/>
    <s v="Borringes Max"/>
    <s v="2022-02-04"/>
    <n v="5"/>
    <s v="Ryggdiskbråck vid ca 5 års ålder. Diagnos ställd av uppfödaren som är veterinär. Konservativ behandling. Hunden pensionerad och har viss stelhet kvar i bakdelen."/>
  </r>
  <r>
    <s v="SE32668/2012"/>
    <s v="Drevmossens Bailey"/>
    <s v="H"/>
    <s v="2012-04-25"/>
    <x v="1"/>
    <x v="1"/>
    <n v="0"/>
    <n v="0"/>
    <n v="1.4"/>
    <s v="S39902/2006"/>
    <s v="Härsmes Mira"/>
    <s v="S44605/2008"/>
    <s v="Algot"/>
    <s v="2022-02-04"/>
    <n v="9"/>
    <s v="Ryggdiskbråck vid 9 års ålder. Diagnos ställd av veterinär. Rehabpågår och hunden svarar på behandlingen."/>
  </r>
  <r>
    <s v="SE32664/2012"/>
    <s v="Drevmossens Bess"/>
    <s v="T"/>
    <s v="2012-04-25"/>
    <x v="1"/>
    <x v="1"/>
    <n v="0"/>
    <n v="0"/>
    <n v="1.4"/>
    <s v="S39902/2006"/>
    <s v="Härsmes Mira"/>
    <s v="S44605/2008"/>
    <s v="Algot"/>
    <s v="2017-08-16"/>
    <n v="5"/>
    <s v="Rygg diskbråck vid 5 års ålder. Diagnos ställd av veterinär med hjälp av kontrast röntgen. Opererad."/>
  </r>
  <r>
    <s v="SE42854/2018"/>
    <s v="Drevmossens Ester"/>
    <s v="T"/>
    <d v="2018-06-21T00:00:00"/>
    <x v="1"/>
    <x v="1"/>
    <n v="4"/>
    <n v="0"/>
    <n v="0.6"/>
    <s v="SE32665/2012"/>
    <s v="Drevmossens Britta"/>
    <s v="SE58079/2014"/>
    <s v="Raskadrevets Birke"/>
    <d v="2023-12-07T00:00:00"/>
    <n v="5"/>
    <s v="Ryggdiskbråck. Fastställt av veterinär mha CT. Hunden behandlad (burvila, NSAID) och är frisk igen.  Hunden är kliniskt återställd men ej ännu belastad som jakthund"/>
  </r>
  <r>
    <s v="S44032/92"/>
    <s v="Drevsäkers Juli"/>
    <s v="T"/>
    <s v="1992-05-29"/>
    <x v="1"/>
    <x v="1"/>
    <n v="0"/>
    <n v="0"/>
    <n v="6.5"/>
    <s v="S39546/86"/>
    <s v="Matilda"/>
    <s v="S57400/88"/>
    <s v="Randoris Lobell"/>
    <s v="2004-11-17"/>
    <n v="3"/>
    <s v="Tiken visade symtom på ryggdiskbråck vid 3 års ålder. Hon är ej opererad. Avlivning ägde rum 040405 och orsaken var ej hennes ryggproblem."/>
  </r>
  <r>
    <s v="S59211/84"/>
    <s v="Drillings Berta"/>
    <s v="T"/>
    <s v="1984-10-06"/>
    <x v="1"/>
    <x v="1"/>
    <n v="0"/>
    <n v="0"/>
    <n v="5.5"/>
    <s v="S14166/80"/>
    <s v="Vildmannens Vilda-Vira"/>
    <s v="S52652/80"/>
    <s v="Stubbkärrs Ålrik"/>
    <s v="2004-12-17"/>
    <n v="7"/>
    <s v="Tiken fick ryggdiskbråck vid 7 års ålder och opererades. Avlivades vid 12 års ålder, orsaken var ej ryggproblemen."/>
  </r>
  <r>
    <s v="S59210/84"/>
    <s v="Drillings Bruno"/>
    <s v="H"/>
    <s v="1984-10-06"/>
    <x v="1"/>
    <x v="1"/>
    <n v="0"/>
    <n v="0"/>
    <n v="5.5"/>
    <s v="S14166/80"/>
    <s v="Vildmannens Vilda-Vira"/>
    <s v="S52652/80"/>
    <s v="Stubbkärrs Ålrik"/>
    <s v="2004-02-22"/>
    <n v="6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x v="1"/>
    <x v="1"/>
    <n v="0"/>
    <n v="0"/>
    <n v="4.5999999999999996"/>
    <s v="S15585/82"/>
    <s v="Vildmannens Knata"/>
    <s v="S33888/77"/>
    <s v="Dacke"/>
    <s v="2004-02-22"/>
    <n v="4"/>
    <s v="Tiken är diagnosticerad ryggdiskbråck vid 4 års alder. Hon är ej opererad. Avlivades kring 10 års ålder av annan orsak."/>
  </r>
  <r>
    <s v="S10170/99"/>
    <s v="Eiarö Aniara"/>
    <s v="T"/>
    <s v="1998-10-28"/>
    <x v="1"/>
    <x v="1"/>
    <n v="4"/>
    <n v="0"/>
    <n v="0"/>
    <s v="S52553/95"/>
    <s v="Eiarö Vasaloppa"/>
    <s v="S42061/97"/>
    <s v="Keeper's Porthos"/>
    <s v="2013-11-21"/>
    <n v="5.5"/>
    <s v="Tiken fick diagnosen ryggdiskbråck vid 5½ års ålder. Hon är opererad. År 2000 hade hon en kull på 4 valpar."/>
  </r>
  <r>
    <s v="S66518/2009"/>
    <s v="Eiarö On The Rocks"/>
    <s v="T"/>
    <s v="2009-11-04"/>
    <x v="1"/>
    <x v="1"/>
    <n v="0"/>
    <n v="0"/>
    <n v="0"/>
    <s v="S31127/2006"/>
    <s v="Eiarö Krösa Maja"/>
    <s v="DK20651/2008"/>
    <s v="Treis Pinheiros Matisse"/>
    <s v="2015-05-11"/>
    <n v="6"/>
    <s v="Visade symtom på ryggdiskbråck vid 6 års ålder. Opererad."/>
  </r>
  <r>
    <s v="S13900/99"/>
    <s v="Ellensborg's Debora"/>
    <s v="T"/>
    <s v="1999-01-12"/>
    <x v="1"/>
    <x v="1"/>
    <n v="0"/>
    <n v="0"/>
    <n v="1.9"/>
    <s v="S28805/97"/>
    <s v="Ellensborg's Beatrix"/>
    <s v="S42061/97"/>
    <s v="Keeper's Porthos"/>
    <s v="2004-02-22"/>
    <n v="4"/>
    <s v="Tiken fick diagnosen ryggdiskbråck 2003 och är opererad. Tiken är avlivad av annan orsak. "/>
  </r>
  <r>
    <s v="S17785/87"/>
    <s v="Elvpers Smulan"/>
    <s v="T"/>
    <s v="1986-12-27"/>
    <x v="1"/>
    <x v="1"/>
    <n v="1"/>
    <n v="3"/>
    <n v="7.7"/>
    <s v="S34844/83"/>
    <s v="Elvpers Gody Ii"/>
    <s v="S34507/79"/>
    <s v="Ugglebergets Joker"/>
    <s v="2017-11-04"/>
    <n v="8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x v="1"/>
    <x v="1"/>
    <n v="0"/>
    <n v="0"/>
    <n v="1.7"/>
    <s v="S27128/93"/>
    <s v="Dalsta Gårdens Olivia"/>
    <s v="S12556/89"/>
    <s v="Lukas"/>
    <s v="2013-04-03"/>
    <n v="5"/>
    <s v="Tiken fick diagnosen akut ryggdiskbråck vid 5 års ålder och avlivades."/>
  </r>
  <r>
    <s v="S49982/99"/>
    <s v="Felixtra's Billy-Boy"/>
    <s v="H"/>
    <s v="1999-09-15"/>
    <x v="1"/>
    <x v="1"/>
    <n v="0"/>
    <n v="0"/>
    <n v="0.2"/>
    <s v="S40309/94"/>
    <s v="Tessy"/>
    <s v="S66134/89"/>
    <s v="Blixten"/>
    <s v="2013-09-17"/>
    <n v="9"/>
    <s v="Hunden fick halsdiskbråck vid nio års ålder och avlivades I samband med det."/>
  </r>
  <r>
    <s v="S45634/86"/>
    <s v="Fia"/>
    <s v="T"/>
    <s v="1986-06-18"/>
    <x v="1"/>
    <x v="1"/>
    <n v="0"/>
    <n v="0"/>
    <n v="0"/>
    <s v="S45719/83"/>
    <s v="Strops U-X Elaiza"/>
    <s v="S50547/79"/>
    <s v="Långsjöns Zorba"/>
    <s v="2013-03-03"/>
    <n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x v="1"/>
    <x v="1"/>
    <n v="0"/>
    <n v="0"/>
    <n v="0"/>
    <s v="S13907/2001"/>
    <s v="Framnäsgårdens Fc Chili"/>
    <s v="LOF072658"/>
    <s v="Sophocle Bach du Graal"/>
    <s v="2013-09-13"/>
    <n v="6"/>
    <s v="Hunden fick ryggdiskbråck vid 6 års ålder. Han är inte helt återställd men mår bra"/>
  </r>
  <r>
    <s v="S38541/2006"/>
    <s v="Framnäsgårdens Fr Ragge"/>
    <s v="H"/>
    <s v="2006-04-19"/>
    <x v="1"/>
    <x v="1"/>
    <n v="0"/>
    <n v="0"/>
    <n v="0"/>
    <s v="S20170/2002"/>
    <s v="Framnäsgårdens Fh Harriet"/>
    <s v="VDHDTK0103207R"/>
    <s v="Meyer vom Geestmoor"/>
    <s v="2013-11-07"/>
    <n v="5"/>
    <s v="Hanhunden har fått diagnoserna hals- och ryggdiskbråck 2006 resp. 2011. Han är ej opererad."/>
  </r>
  <r>
    <s v="S54043/2008"/>
    <s v="Framnäsgårdens Fy Ludde"/>
    <s v="H"/>
    <s v="2008-06-29"/>
    <x v="1"/>
    <x v="1"/>
    <n v="0"/>
    <n v="0"/>
    <n v="6.3"/>
    <s v="S40130/2004"/>
    <s v="Framnäsgårdens Fk Kajsa"/>
    <s v="S62209/2006"/>
    <s v="Framnäsgårdens Ft Tudor"/>
    <s v="2017-06-26"/>
    <n v="6"/>
    <s v="Symtom vid 6 års ålder. Fastställt med röntgen. Hunden opererad, avled dagen efter."/>
  </r>
  <r>
    <s v="S57625/2004"/>
    <s v="Friskus Smulan's Garbo"/>
    <s v="T"/>
    <s v="2004-08-16"/>
    <x v="1"/>
    <x v="1"/>
    <n v="0"/>
    <n v="0"/>
    <n v="0.4"/>
    <s v="S24202/2000"/>
    <s v="Friskus Kajsa's Smulan"/>
    <s v="S33715/2001"/>
    <s v="Hummelmoras Igor Brick"/>
    <s v="2013-01-24"/>
    <n v="8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x v="1"/>
    <x v="1"/>
    <n v="0"/>
    <n v="0"/>
    <n v="2.5"/>
    <s v="S37045/99"/>
    <s v="Carmodey Qvick"/>
    <s v="S38605/2000"/>
    <s v="Törnevallens Pavarotti"/>
    <s v="2013-02-21"/>
    <n v="4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x v="1"/>
    <x v="1"/>
    <n v="0"/>
    <n v="0"/>
    <n v="4.4000000000000004"/>
    <s v="S55591/90"/>
    <s v="Ina"/>
    <s v="S13800/90"/>
    <s v="Campilios Pamp"/>
    <s v="2004-111-20"/>
    <n v="10"/>
    <s v="Tiken fick diagnosen halsdiskbråck vid 1 år samt ryggdiskbråck vid 10 år. Hon avlivades augusti 2004 p.g.a. ryggproblem. Hon var ej opererad."/>
  </r>
  <r>
    <s v="S22997/2005"/>
    <s v="Gims Xtra"/>
    <s v="T"/>
    <s v="2005-03-17"/>
    <x v="1"/>
    <x v="1"/>
    <n v="0"/>
    <n v="0"/>
    <n v="1"/>
    <s v="S35908/98"/>
    <s v="Gims Olli"/>
    <s v="S33022/2002"/>
    <s v="Jägarflickans Lukas"/>
    <s v="2016-04-10"/>
    <n v="11"/>
    <s v="Hunden fick symtom på halsdiskbråck vid 11 års ålder. Orsak till hundens död."/>
  </r>
  <r>
    <s v="S33921/97"/>
    <s v="Gnista"/>
    <s v="T"/>
    <s v="1997-05-08"/>
    <x v="1"/>
    <x v="1"/>
    <n v="0"/>
    <n v="0"/>
    <n v="1"/>
    <s v="S37567/92"/>
    <s v="Måsebo Gnata"/>
    <s v="S23262/91"/>
    <s v="Gavelstigens Isak"/>
    <s v="2004-11-15"/>
    <n v="7"/>
    <s v="Tiken visade symtom på ryggdiskbråck vid 7 års ålder. Hon är ej opererad. Avlivningsorsak hade ej samband med ryggproblemen."/>
  </r>
  <r>
    <s v="SE53297/2013"/>
    <s v="Gusten"/>
    <s v="H"/>
    <s v="2013-09-21"/>
    <x v="1"/>
    <x v="1"/>
    <n v="0"/>
    <n v="0"/>
    <n v="0.6"/>
    <s v="S36709/2009"/>
    <s v="Skogs Druttens Clara"/>
    <s v="SE31429/2010"/>
    <s v="Skallängens Svennis"/>
    <s v="2017-11-11"/>
    <n v="4"/>
    <s v="Diagnos ställd av veterinär. Ryggproblem orsak till hundens död vid 4 års ålder. Visade problem med bakhälta vid jakt."/>
  </r>
  <r>
    <s v="SE30106/2010"/>
    <s v="Harefjordens Linn"/>
    <s v="T"/>
    <s v="2010-03-31"/>
    <x v="1"/>
    <x v="1"/>
    <n v="0"/>
    <n v="0"/>
    <n v="4.9000000000000004"/>
    <s v="S43874/2001"/>
    <s v="Stubbkärrs Hanna"/>
    <s v="S19062/2007"/>
    <s v="Skogsråa's Arngrim Bärsärk"/>
    <s v="2021-06-01"/>
    <n v="8.5"/>
    <s v="Ryggdiskbråck vid 8,5 års ålder. Diagnos ställd av veterinär. Hunden går inte att använda som det var tänkt efter behandlingen."/>
  </r>
  <r>
    <s v="SE53784/2013"/>
    <s v="Hissmovallens Filip"/>
    <s v="H"/>
    <s v="2013-09-15"/>
    <x v="1"/>
    <x v="1"/>
    <n v="33"/>
    <n v="0"/>
    <n v="1.4"/>
    <s v="S23685/2009"/>
    <s v="Skogsletta's Zd Ada"/>
    <s v="NO38873/10"/>
    <s v="Råtassen's J-Timmi"/>
    <s v="2020-05-12"/>
    <n v="6"/>
    <s v="Täckhund 2019. Ryggdiskbråck vid 6 års ålder. Diagnos ställd av veterinär med hjälp av röntgen, hunden opererad."/>
  </r>
  <r>
    <s v="SE57658/2012"/>
    <s v="Hjorthult's Blake"/>
    <s v="H"/>
    <s v="2012-11-04"/>
    <x v="1"/>
    <x v="1"/>
    <n v="0"/>
    <n v="0"/>
    <n v="1.6"/>
    <s v="S21005/2009"/>
    <s v="Hjorthult's Äster"/>
    <s v="S11769/2005"/>
    <s v="Bellomis X-Man"/>
    <s v="2018-05-07"/>
    <n v="5"/>
    <s v="Diagnos ställd av veterinär. Avlivad. debut vid ca 5 år."/>
  </r>
  <r>
    <s v="SE24652/2016"/>
    <s v="Hjorthult's Cello"/>
    <s v="H"/>
    <s v="2016-04-11"/>
    <x v="1"/>
    <x v="1"/>
    <n v="0"/>
    <n v="0"/>
    <n v="0.5"/>
    <s v="SE57652/2012"/>
    <s v="Hjorthult's Babsan"/>
    <s v="SE38743/2011"/>
    <s v="Hälsingesvedjans Edgar"/>
    <s v="2021-04-14"/>
    <n v="4.9000000000000004"/>
    <s v="Ryggdiskbråck vid 4 år och 10 mån.Hunden är opererad."/>
  </r>
  <r>
    <s v="S21403/83"/>
    <s v="Hjortskogens King"/>
    <s v="H"/>
    <s v="1983-02-24"/>
    <x v="1"/>
    <x v="1"/>
    <n v="0"/>
    <n v="0"/>
    <n v="4.3"/>
    <s v="S32747/78"/>
    <s v="Hjortskogens Wixie Ii"/>
    <s v="S29347/77"/>
    <s v="Elvpers Dino"/>
    <s v="2013-03-09"/>
    <n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x v="1"/>
    <x v="1"/>
    <n v="0"/>
    <n v="0"/>
    <n v="1.6"/>
    <s v="DK00596/2000"/>
    <s v="Hodja's Grevinde Galina Millennia"/>
    <s v="DK20252/2004"/>
    <s v="Östbo's Xtra Xtrem Xmann"/>
    <s v="2013-11-26"/>
    <n v="7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x v="1"/>
    <x v="1"/>
    <n v="0"/>
    <n v="0"/>
    <n v="2.7"/>
    <s v="S59708/2004"/>
    <s v="Hvarsta Hvargtass"/>
    <s v="S19974/2002"/>
    <s v="Snöbäckens Ziko"/>
    <s v="2012-12-15"/>
    <n v="1.7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x v="1"/>
    <x v="1"/>
    <n v="0"/>
    <n v="0"/>
    <n v="0.2"/>
    <s v="SE21853/2010"/>
    <s v="Allax Flisan"/>
    <s v="SE16365/2012"/>
    <s v="Rödhakens Tjalle"/>
    <s v="2021-12-12"/>
    <n v="4.5"/>
    <s v="Ryggdiskbråck vid 4,5 års ålder. Diagnos ställd av veterinär. Återställd genom vattenträning och sjukgymnast."/>
  </r>
  <r>
    <s v="S23743/2002"/>
    <s v="Hvarsta Hviking"/>
    <s v="H"/>
    <s v="2002-03-05"/>
    <x v="1"/>
    <x v="1"/>
    <n v="36"/>
    <n v="15"/>
    <n v="1.4"/>
    <s v="S33091/99"/>
    <s v="Hvarsta Hvimsa"/>
    <s v="S44094/94"/>
    <s v="Måsebo Robinzon D"/>
    <s v="2012-12-15"/>
    <n v="6.5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x v="1"/>
    <x v="1"/>
    <n v="0"/>
    <n v="0"/>
    <n v="1.3"/>
    <s v="S33091/99"/>
    <s v="Hvarsta Hvimsa"/>
    <s v="S24683/2001"/>
    <s v="Måsebo Dripp"/>
    <s v="2012-12-15"/>
    <n v="4.9000000000000004"/>
    <s v="Tiken fick symtom på ryggdiskbråck vid 4 år och 9 månaders ålder. Hon avlivades juni 2009 p.g.a. detta. Hon blev inte opererad."/>
  </r>
  <r>
    <s v="S63227/2009"/>
    <s v="Hvarsta Hvimmelkant"/>
    <s v="H"/>
    <s v="2009-11-05"/>
    <x v="1"/>
    <x v="1"/>
    <n v="0"/>
    <n v="0"/>
    <n v="2.1"/>
    <s v="S59708/2004"/>
    <s v="Hvarsta Hvargtass"/>
    <s v="S25509/2005"/>
    <s v="Öllmans Öman"/>
    <s v="2015-06-25"/>
    <n v="5"/>
    <s v="Hunden visade symtom på ryggdiskbråck vid 5 års ålder. Orsaken till hundens död."/>
  </r>
  <r>
    <s v="S55625/2006"/>
    <s v="Hvarsta Hvinztlott"/>
    <s v="T"/>
    <s v="2006-07-27"/>
    <x v="1"/>
    <x v="1"/>
    <n v="0"/>
    <n v="0"/>
    <n v="2"/>
    <s v="S31291/2003"/>
    <s v="Måsebo Måza"/>
    <s v="S38849/99"/>
    <s v="Måsebo Gaz"/>
    <s v="2015-02-27"/>
    <n v="8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x v="1"/>
    <x v="1"/>
    <n v="0"/>
    <n v="0"/>
    <n v="2.7"/>
    <s v="S59708/2004"/>
    <s v="Hvarsta Hvargtass"/>
    <s v="S19974/2002"/>
    <s v="Snöbäckens Ziko"/>
    <s v="2014-11-06"/>
    <n v="5"/>
    <s v="Hanen opererad för ryggdiskbråck vid 5 års ålder. Han har ett kullsyskon med samma diagnos."/>
  </r>
  <r>
    <s v="S49920/2008"/>
    <s v="Hägerstedts Vilgot"/>
    <s v="H"/>
    <s v="2008-06-25"/>
    <x v="1"/>
    <x v="1"/>
    <n v="0"/>
    <n v="0"/>
    <n v="0"/>
    <s v="S26379/2001"/>
    <s v="Betti"/>
    <s v="S49583/2003"/>
    <s v="Bellomis Uppercut"/>
    <s v="2014-02-01"/>
    <n v="5.7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x v="1"/>
    <x v="1"/>
    <n v="5"/>
    <n v="9"/>
    <n v="2.2999999999999998"/>
    <s v="S33105/99"/>
    <s v="Bargos Zäta"/>
    <s v="S38606/2000"/>
    <s v="Törnevallens Pelé"/>
    <s v="2013-05-11"/>
    <n v="8"/>
    <s v="Vid åtta års ålder fick tiken ryggdiskbråck."/>
  </r>
  <r>
    <s v="S32074/93"/>
    <s v="Härsmes Valle"/>
    <s v="H"/>
    <s v="1993-03-25"/>
    <x v="1"/>
    <x v="1"/>
    <n v="0"/>
    <n v="0"/>
    <n v="5.4"/>
    <s v="S39848/91"/>
    <s v="Campilios Unni"/>
    <s v="S61075/90"/>
    <s v="Keeper's John"/>
    <s v="2004-12-05"/>
    <n v="4"/>
    <s v="Hunden fick diagnosen ryggdiskbråck 1997 och avlivades då p.g.a. detta."/>
  </r>
  <r>
    <s v="S27515/95"/>
    <s v="Härsmes Xamba"/>
    <s v="T"/>
    <s v="1995-03-22"/>
    <x v="1"/>
    <x v="1"/>
    <n v="0"/>
    <n v="0"/>
    <n v="4.0999999999999996"/>
    <s v="S39848/91"/>
    <s v="Campilios Unni"/>
    <s v="S46302/93"/>
    <s v="Stubbkärrs Urban"/>
    <s v="2004-12-01"/>
    <n v="7.9"/>
    <s v="Hunden visade symtom på ryggbesvär vid 7 och 9 år.Diagnos med röntgen och veterinär."/>
  </r>
  <r>
    <s v="S27514/95"/>
    <s v="Härsmes X-Et"/>
    <s v="H"/>
    <s v="1995-03-22"/>
    <x v="1"/>
    <x v="1"/>
    <n v="0"/>
    <n v="0"/>
    <n v="4.0999999999999996"/>
    <s v="S39848/91"/>
    <s v="Campilios Unni"/>
    <s v="S46302/93"/>
    <s v="Stubbkärrs Urban"/>
    <s v="2004-12-15"/>
    <n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x v="1"/>
    <x v="1"/>
    <n v="0"/>
    <n v="0"/>
    <n v="0"/>
    <s v="S27512/95"/>
    <s v="Härsmes XA Xa"/>
    <s v="S48437/92"/>
    <s v="Mariebergs Cato"/>
    <s v="2016-12-09"/>
    <n v="3"/>
    <s v="Tiken diagnosticerad ryggdiskbråck år 2004."/>
  </r>
  <r>
    <s v="SE29195/2015"/>
    <s v="Jagtmax's Dz Pomperipossa"/>
    <s v="T"/>
    <s v="2015-04-17"/>
    <x v="1"/>
    <x v="1"/>
    <n v="0"/>
    <n v="0"/>
    <n v="0"/>
    <s v="S37458/2008"/>
    <s v="Sönnarönas Zv Zaigon"/>
    <s v="S44100/2009"/>
    <s v="Jagtmax's Xt Diesel"/>
    <s v="2020-06-09"/>
    <n v="2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x v="1"/>
    <x v="1"/>
    <n v="48"/>
    <n v="29"/>
    <n v="5.4"/>
    <s v="S34405/96"/>
    <s v="Flisan"/>
    <s v="S30064/98"/>
    <s v="Hussebuss Fantom"/>
    <s v="20113-12-20"/>
    <n v="9.6999999999999993"/>
    <s v="Hunden har använts i avel och har på 12 kullar fått 48 valpar. Vid 9 år och 7 månaders ålder fick han ryggdiskbråck. Han avlivades p.g.a. detta."/>
  </r>
  <r>
    <s v="S48739/93"/>
    <s v="Jaktvet Beta"/>
    <s v="T"/>
    <s v="1993-07-05"/>
    <x v="1"/>
    <x v="1"/>
    <n v="0"/>
    <n v="0"/>
    <n v="6.8"/>
    <s v="S48360/88"/>
    <s v="Jaktvet Träffa-Exakt"/>
    <s v="S54008/87"/>
    <s v="K-Sjö Nizze"/>
    <s v="2004-11-08"/>
    <n v="4"/>
    <s v="Tiken visade symtom på ryggdiskbråck vid 4 års ålder och blev opererad."/>
  </r>
  <r>
    <s v="SE51991/2014"/>
    <s v="Jaktvet Tudor"/>
    <s v="H"/>
    <s v="2014-08-18"/>
    <x v="1"/>
    <x v="1"/>
    <n v="0"/>
    <n v="0"/>
    <n v="0"/>
    <s v="SE40090/2010"/>
    <s v="Jaktvet Spränga"/>
    <s v="SE51920/2010"/>
    <s v="Spanters Dodger"/>
    <s v="2019-07-03"/>
    <n v="4.8"/>
    <s v="Ryggdiskbråck. 4 år &amp; 10 mån. Fastställt med hjälp av röntgen på Strömsholm. Opererad mellan skuldror med bra resultat."/>
  </r>
  <r>
    <s v="S14632/2006"/>
    <s v="Jägarflickans Media"/>
    <s v="T"/>
    <s v="2005-12-26"/>
    <x v="1"/>
    <x v="1"/>
    <n v="0"/>
    <n v="0"/>
    <n v="0.6"/>
    <s v="S33025/2002"/>
    <s v="Jägarflickans Laika"/>
    <s v="S43563/2003"/>
    <s v="Skogsråa's Vicke Vire"/>
    <s v="2013-03-11"/>
    <n v="6"/>
    <s v="Tiken fick diagnosen ryggdiskbråck vid 6 års ålder och avlivades med anledning av detta."/>
  </r>
  <r>
    <s v="S22385/2006"/>
    <s v="Jägarflickans Norpan"/>
    <s v="T"/>
    <s v="2006-02-13"/>
    <x v="1"/>
    <x v="1"/>
    <n v="0"/>
    <n v="0"/>
    <n v="0.6"/>
    <s v="S33024/2002"/>
    <s v="Jägarflickans Lowa"/>
    <s v="S40791/2002"/>
    <s v="Måsjöns Konrad"/>
    <s v="2012-01-25"/>
    <n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x v="1"/>
    <x v="1"/>
    <n v="38"/>
    <n v="12"/>
    <n v="1.2"/>
    <s v="S32065/96"/>
    <s v="Kammarbergets Lotus"/>
    <s v="S58752/95"/>
    <s v="Cordonis Micky"/>
    <s v="2013-02-26"/>
    <n v="6"/>
    <s v="Hunden fick diagnosen ryggdiskbråck vid 6 års ålder och avlivades maj 2006 p.g.a. detta. Han hade 2003 – 2006 sju kullar med totalt 38 valpar."/>
  </r>
  <r>
    <s v="SE45935/2010"/>
    <s v="Kettystams Iver"/>
    <s v="H"/>
    <s v="2010-06-05"/>
    <x v="1"/>
    <x v="1"/>
    <n v="0"/>
    <n v="0"/>
    <n v="0.6"/>
    <s v="S68578/2006"/>
    <s v="Kettystams Fideli"/>
    <s v="S22466/2004"/>
    <s v="Pysslas Dick"/>
    <s v="2016-10-25"/>
    <n v="6"/>
    <s v="Diagnos ställd med röntgen. Medicinerad. Debuterade vid 6 års ålder. Dog (avlivad) pga ryggproblemen."/>
  </r>
  <r>
    <s v="SE46551/2010"/>
    <s v="Kettystams Jina"/>
    <s v="T"/>
    <s v="2010-06-12"/>
    <x v="1"/>
    <x v="1"/>
    <n v="1"/>
    <n v="0"/>
    <n v="1"/>
    <s v="S18633/2004"/>
    <s v="Härsmes Dimma"/>
    <s v="S40060/2007"/>
    <s v="Ramnåsa Ludde"/>
    <s v="2015-09-08"/>
    <n v="5"/>
    <s v="Ryggdiskbråck debuterade vid 5 års ålder. Opererad."/>
  </r>
  <r>
    <s v="S28731/2008"/>
    <s v="Kickoy's Edwin"/>
    <s v="H"/>
    <s v="2008-03-24"/>
    <x v="1"/>
    <x v="1"/>
    <n v="0"/>
    <n v="0"/>
    <n v="2.2000000000000002"/>
    <s v="S59481/2002"/>
    <s v="Bissebo Ester"/>
    <s v="S15880/2000"/>
    <s v="Kettystams Celsius"/>
    <m/>
    <n v="9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x v="1"/>
    <x v="1"/>
    <n v="0"/>
    <n v="0"/>
    <n v="0"/>
    <s v="S25512/75"/>
    <s v="Kisebast Fajans"/>
    <s v="S36914/71"/>
    <s v="Ludde"/>
    <s v="2014-02-05"/>
    <m/>
    <s v="Tiken blev opererad för ryggdiskbråck, minns ej vid vilken ålder."/>
  </r>
  <r>
    <s v="S10588/80"/>
    <s v="Kisebast Tiara"/>
    <s v="T"/>
    <s v="1979-11-10"/>
    <x v="1"/>
    <x v="1"/>
    <n v="0"/>
    <n v="0"/>
    <n v="0.6"/>
    <s v="S25512/75"/>
    <s v="Kisebast Fajans"/>
    <s v="S28462/71"/>
    <s v="Mariebergs Luring"/>
    <s v="2014-02-05"/>
    <n v="5"/>
    <s v="Tiken fick ryggdiskbråck kring 5 års ålder."/>
  </r>
  <r>
    <s v="S25492/2007"/>
    <s v="Klevhults Skalle-Per"/>
    <s v="H"/>
    <s v="2007-03-03"/>
    <x v="1"/>
    <x v="1"/>
    <n v="0"/>
    <n v="0"/>
    <n v="0"/>
    <s v="S34965/2002"/>
    <s v="Klevhults Zinta"/>
    <s v="S16522/2002"/>
    <s v="Ellensborg's Jolo"/>
    <s v="2019-06-30"/>
    <n v="10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x v="1"/>
    <x v="1"/>
    <n v="0"/>
    <n v="0"/>
    <n v="5.7"/>
    <s v="S29967/80"/>
    <s v="Mirja"/>
    <s v="S29347/77"/>
    <s v="Elvpers Dino"/>
    <s v="2004-11-19"/>
    <n v="7"/>
    <s v="Hanhunden fick diagnosen diskbråck vid 7 års alder. Han avlivades av andra orsaker 1995."/>
  </r>
  <r>
    <s v="S12106/2002"/>
    <s v="Kusetorps Adept"/>
    <s v="H"/>
    <s v="2001-12-28"/>
    <x v="1"/>
    <x v="1"/>
    <n v="0"/>
    <n v="0"/>
    <n v="0"/>
    <s v="S19844/2001"/>
    <s v="Ravnsager's Vilde Veronica"/>
    <s v="S28804/97"/>
    <s v="Ellensborg's Baron"/>
    <s v="2006-03-28"/>
    <n v="4"/>
    <s v="Hunden fick vid 4 års ålder diagnosen ryggdiskbråck."/>
  </r>
  <r>
    <s v="S59733/2007"/>
    <s v="Kusetorps Elvis"/>
    <s v="H"/>
    <s v="2007-08-12"/>
    <x v="1"/>
    <x v="1"/>
    <n v="0"/>
    <n v="0"/>
    <n v="10"/>
    <s v="S46688/2004"/>
    <s v="Kusetorps Celine"/>
    <s v="DK16488/2001"/>
    <s v="Ravnsager's Aka-Osse Sut"/>
    <s v="2013-05-12"/>
    <n v="6"/>
    <s v="Hunden fick ryggdiskbråck 2013 vid knappt sex års ålder och opererades i maj 2013."/>
  </r>
  <r>
    <s v="S38357/94"/>
    <s v="Kvillmarkens Cindy"/>
    <s v="T"/>
    <s v="1994-05-05"/>
    <x v="1"/>
    <x v="1"/>
    <n v="0"/>
    <n v="0"/>
    <n v="5.7"/>
    <s v="S22386/88"/>
    <s v="Bung's Haidy"/>
    <s v="S38715/87"/>
    <s v="Hökabogården Calle"/>
    <s v="2004-11-17"/>
    <n v="6"/>
    <s v="Tiken fick diagnosen hals- och ryggdiskbråck vid 6 års ålder."/>
  </r>
  <r>
    <s v="S10367/97"/>
    <s v="Lukas"/>
    <s v="H"/>
    <s v="1996-10-06"/>
    <x v="1"/>
    <x v="1"/>
    <n v="0"/>
    <n v="0"/>
    <n v="0.6"/>
    <s v="S35414/92"/>
    <s v="Jatzy"/>
    <s v="S62667/92"/>
    <s v="Sundvallens Dante"/>
    <s v="2004-11-15"/>
    <n v="5"/>
    <s v="Hunden fick diagnosen ryggdiskbråck vid 5 års ålder och blev opererad."/>
  </r>
  <r>
    <s v="S44614/2003"/>
    <s v="Luktärtens Tito"/>
    <s v="H"/>
    <s v="2003-06-17"/>
    <x v="1"/>
    <x v="1"/>
    <n v="0"/>
    <n v="0"/>
    <n v="1.4"/>
    <s v="S44120/99"/>
    <s v="Sally"/>
    <s v="S38395/98"/>
    <s v="Rondodrevets Viktor"/>
    <s v="2010-03-25"/>
    <n v="7"/>
    <s v="Fick diagnosen ryggdiskbråck vid 7 års ålder. Han är ej opererad."/>
  </r>
  <r>
    <s v="S66406/90"/>
    <s v="Mallards Pit Bull Moose"/>
    <s v="H"/>
    <s v="1990-10-27"/>
    <x v="1"/>
    <x v="1"/>
    <n v="23"/>
    <n v="24"/>
    <n v="0"/>
    <s v="S32399/87"/>
    <s v="Mallards Weasle"/>
    <s v="S18207/81"/>
    <s v="Tuff"/>
    <s v="2008-12-04"/>
    <n v="6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x v="1"/>
    <x v="1"/>
    <n v="0"/>
    <n v="0"/>
    <n v="1.2"/>
    <s v="S33402/97"/>
    <s v="Mariebergs Hasta"/>
    <s v="S58752/95"/>
    <s v="Cordonis Micky"/>
    <s v="2014-02-23"/>
    <n v="6"/>
    <s v="Tiken fick ryggdiskbråck vid 6 års ålder och blev opererad. Hon levde fram till 14 års ålder."/>
  </r>
  <r>
    <s v="S24481/2007"/>
    <s v="Mariebergs Nike"/>
    <s v="T"/>
    <s v="2007-02-27"/>
    <x v="1"/>
    <x v="1"/>
    <n v="0"/>
    <n v="0"/>
    <n v="0.8"/>
    <s v="S45420/2002"/>
    <s v="Allax Älla"/>
    <s v="S14540/2004"/>
    <s v="Bork"/>
    <s v="2013-03-24"/>
    <n v="3"/>
    <s v="Tiken fick ryggdiskbråck vid 3 års ålder. Hon har efter vila återställts och återigen kunnat jaga."/>
  </r>
  <r>
    <s v="S43073/2008"/>
    <s v="Mariebergs Oddi"/>
    <s v="T"/>
    <s v="2008-05-09"/>
    <x v="1"/>
    <x v="1"/>
    <n v="7"/>
    <n v="45"/>
    <n v="3.1"/>
    <s v="S45420/2002"/>
    <s v="Allax Älla"/>
    <s v="S25559/99"/>
    <s v="Mariebergs Kasper"/>
    <s v="2019-03-18"/>
    <n v="6"/>
    <s v="Ryggdiskbråck vid 6 års ålder. Diagnos ställd av veterinär med hjälp av röntgen. Opererad. Dödsorsak vid ca 8 års ålder var ryggproblem."/>
  </r>
  <r>
    <s v="S43075/2008"/>
    <s v="Mariebergs Omega"/>
    <s v="T"/>
    <s v="2008-05-09"/>
    <x v="1"/>
    <x v="1"/>
    <n v="0"/>
    <n v="0"/>
    <n v="3.1"/>
    <s v="S45420/2002"/>
    <s v="Allax Älla"/>
    <s v="S25559/99"/>
    <s v="Mariebergs Kasper"/>
    <s v="2013-04-22"/>
    <n v="1"/>
    <s v="Tiken fick diagnosen ryggdiskbråck vid 1 års ålder. Hon är ej opererad."/>
  </r>
  <r>
    <s v="S51806/2002"/>
    <s v="Markabos Ebba"/>
    <s v="T"/>
    <s v="2002-08-21"/>
    <x v="1"/>
    <x v="1"/>
    <n v="0"/>
    <n v="0"/>
    <n v="4.0999999999999996"/>
    <s v="S40423/95"/>
    <s v="Aizi"/>
    <s v="S39648/98"/>
    <s v="Drevsäkers Kask"/>
    <s v="2015-03-09"/>
    <n v="6"/>
    <s v="Tiken opererades för ryggdiskbråck vid 6 års ålder. Hon levde till 12 års ålder och avlivades av annan orsak än detta."/>
  </r>
  <r>
    <s v="S21607/2007"/>
    <s v="Mikkels Madam"/>
    <s v="T"/>
    <s v="2007-02-17"/>
    <x v="1"/>
    <x v="1"/>
    <n v="2"/>
    <n v="0"/>
    <n v="0"/>
    <s v="S54610/2001"/>
    <s v="Mikkels Märit"/>
    <s v="S21092/2005"/>
    <s v="Daksgården's Ante"/>
    <s v="2013-03-04"/>
    <n v="4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x v="1"/>
    <x v="1"/>
    <n v="27"/>
    <n v="29"/>
    <n v="0"/>
    <s v="S50672/2001"/>
    <s v="Xandra vom Schwarzen Moor"/>
    <s v="S17660/98"/>
    <s v="Mikkels Magnus"/>
    <s v="2013-01-21"/>
    <n v="10.5"/>
    <s v="Tiken fick akut ryggdiskbåck vid 10 ½ års ålder i samband med lek. Hon avlivades 120719. Hon har haft 5 kullar med totalt 27 valpar."/>
  </r>
  <r>
    <s v="S30587/72"/>
    <s v="Mimmi"/>
    <s v="T"/>
    <s v="1972-04-27"/>
    <x v="1"/>
    <x v="1"/>
    <n v="5"/>
    <n v="23"/>
    <n v="6.3"/>
    <s v="S12655/66"/>
    <s v="Jacqueline"/>
    <s v="S17757/62"/>
    <s v="Knutte"/>
    <s v="2013-04-03"/>
    <n v="10"/>
    <s v="Vid 10 års ålder blev tiken lam och släpade sin bakdel. Ägaren ställde diagnosen diskbråck. Tiken avlivades. Hon fick dessförinnan två kullar. "/>
  </r>
  <r>
    <s v="S32469/2001"/>
    <s v="Mina"/>
    <s v="T"/>
    <s v="2001-03-19"/>
    <x v="1"/>
    <x v="1"/>
    <n v="0"/>
    <n v="0"/>
    <n v="1.8"/>
    <s v="S40313/94"/>
    <s v="Tissla"/>
    <s v="S55597/92"/>
    <s v="Bocka-Jägarens Dick"/>
    <s v="2015-02-19"/>
    <n v="3"/>
    <s v="Tiken fick ryggdiskbråck vid 3 års ålder. Hon tillfrisknade utan operation och vid inrapporteringen är hon 14 år och mår väl"/>
  </r>
  <r>
    <s v="S42444/2008"/>
    <s v="Miro"/>
    <s v="H"/>
    <s v="2008-05-08"/>
    <x v="1"/>
    <x v="1"/>
    <n v="0"/>
    <n v="0"/>
    <n v="0.2"/>
    <s v="S68217/2004"/>
    <s v="Zelmaas Vanja"/>
    <s v="S23621/2004"/>
    <s v="Mikkels Michelangelo"/>
    <s v="2016-02-27"/>
    <n v="7"/>
    <s v="Symtom på ryggdiskbråck debuterade vid 7 års ålder. Hunden opererad."/>
  </r>
  <r>
    <s v="S37951/2001"/>
    <s v="Moas Dixi"/>
    <s v="T"/>
    <s v="2001-05-16"/>
    <x v="1"/>
    <x v="1"/>
    <n v="0"/>
    <n v="0"/>
    <n v="0.5"/>
    <s v="S25659/98"/>
    <s v="Moas Cajsa"/>
    <s v="S32914/98"/>
    <s v="Gårdestaskogens Cebbe"/>
    <s v="2017-11-04"/>
    <n v="3"/>
    <s v="Tiken visade symtom på ryggdiskbråck vid 3 års ålder och är opererad."/>
  </r>
  <r>
    <s v="S12858/2003"/>
    <s v="Molidens Wandy"/>
    <s v="T"/>
    <s v="2002-12-11"/>
    <x v="1"/>
    <x v="1"/>
    <n v="0"/>
    <n v="0"/>
    <n v="0.5"/>
    <s v="S21444/96"/>
    <s v="Molidens Ezzy"/>
    <s v="S26743/2000"/>
    <s v="Gästgivarens Rocko"/>
    <s v="2006-02-14"/>
    <n v="3"/>
    <s v="Tiken visade symtom på ryggdiskbråck vid 3 års ålder och är opererad. "/>
  </r>
  <r>
    <s v="S37957/2001"/>
    <s v="Morran"/>
    <s v="T"/>
    <s v="2001-05-18"/>
    <x v="1"/>
    <x v="1"/>
    <n v="0"/>
    <n v="0"/>
    <n v="0.8"/>
    <s v="S30426/97"/>
    <s v="Aschums Moa"/>
    <s v="S58752/95"/>
    <s v="Cordonis Micky"/>
    <s v="2013-02-21"/>
    <n v="6"/>
    <s v="Tiken är diagnosticerad ryggdiskbråck vid 6 års ålder. Hon är opererad."/>
  </r>
  <r>
    <s v="S29738/2008"/>
    <s v="Måsebo Jatzi"/>
    <s v="T"/>
    <s v="2008-03-08"/>
    <x v="1"/>
    <x v="1"/>
    <n v="0"/>
    <n v="0"/>
    <n v="1.8"/>
    <s v="S43360/2003"/>
    <s v="Hazta"/>
    <s v="S24582/2003"/>
    <s v="Borringes Taksi"/>
    <s v="2014-05-09"/>
    <n v="6"/>
    <s v="Vid sex års ålder blev tiken totalförlamad p.g.a. ryggdiskbråck och avlivades."/>
  </r>
  <r>
    <s v="S33971/2004"/>
    <s v="Måsebo Pudding"/>
    <s v="T"/>
    <s v="2004-04-03"/>
    <x v="1"/>
    <x v="1"/>
    <n v="14"/>
    <n v="23"/>
    <n v="1.4"/>
    <s v="S35812/96"/>
    <s v="Måsebo Jo-Jo"/>
    <s v="S48715/97"/>
    <s v="Bargos Eagle"/>
    <s v="2013-08-18"/>
    <m/>
    <s v="Tiken hann få två kullar med totalt 14 valpar men drabbades därefter av ryggdiskbråck som ledde till avlivning."/>
  </r>
  <r>
    <s v="SE25946/2012"/>
    <s v="Måsebo Sparris"/>
    <s v="H"/>
    <d v="2012-03-12T00:00:00"/>
    <x v="1"/>
    <x v="1"/>
    <n v="0"/>
    <n v="0"/>
    <n v="0.4"/>
    <s v="S27617/2009"/>
    <s v="Måsebo Råttan"/>
    <s v="S15373/2007"/>
    <s v="Boknäsets Qnall"/>
    <d v="2024-02-22T00:00:00"/>
    <m/>
    <s v="Ryggdiskbråck. Fastställt av veterinär. Hunden opererad. Är ostadig på bakbenen."/>
  </r>
  <r>
    <s v="S29730/2008"/>
    <s v="Måsebo Uggla"/>
    <s v="T"/>
    <s v="2008-03-11"/>
    <x v="1"/>
    <x v="1"/>
    <n v="0"/>
    <n v="0"/>
    <n v="1.6"/>
    <s v="S45369/2003"/>
    <s v="Måsebo Fjanta"/>
    <s v="S40790/2002"/>
    <s v="Måsjöns Kim Zigge"/>
    <s v="2013-04-22"/>
    <n v="3"/>
    <s v="Tiken fick ryggdiskbråck vid 3 års ålder, bl.a. undersökt med magnetröntgen. Tiken död vid 3 ½ års ålder p.g.a. ormbett."/>
  </r>
  <r>
    <s v="S12703/2009"/>
    <s v="Måsebo Za-Za"/>
    <s v="T"/>
    <s v="2008-12-04"/>
    <x v="1"/>
    <x v="1"/>
    <n v="0"/>
    <n v="0"/>
    <n v="1.5"/>
    <s v="S24584/2006"/>
    <s v="Måsebo Dunka"/>
    <s v="S35529/2006"/>
    <s v="Hammarskallets Egon"/>
    <s v="2014-03-05"/>
    <n v="4"/>
    <s v="Tiken fick diagnosen ryggdiskbråck vid 4 års ålder. Hon är ej opererad."/>
  </r>
  <r>
    <s v="SE49071/2011"/>
    <s v="Måsebo Älva"/>
    <s v="T"/>
    <s v="2011-07-11"/>
    <x v="1"/>
    <x v="1"/>
    <n v="0"/>
    <n v="0"/>
    <n v="1.5"/>
    <s v="S24584/2006"/>
    <s v="Måsebo Dunka"/>
    <s v="S15373/2007"/>
    <s v="Boknäsets Qnall"/>
    <s v="2017-06-28"/>
    <n v="4.5"/>
    <s v="Symtom vid 4,5 års ålder. Diagnos fastställd med röntgen. Medicinerad. 5 diskbråck under 1,5 år."/>
  </r>
  <r>
    <s v="S30441/92"/>
    <s v="Måsjöns Felix"/>
    <s v="H"/>
    <s v="1992-04-06"/>
    <x v="1"/>
    <x v="1"/>
    <n v="23"/>
    <n v="19"/>
    <n v="0.6"/>
    <s v="S32920/88"/>
    <s v="Veckos Frilla"/>
    <s v="S22183/84"/>
    <s v="Allax Ingo"/>
    <s v="2014-01-15"/>
    <n v="8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x v="1"/>
    <x v="1"/>
    <n v="0"/>
    <n v="0"/>
    <n v="3.1"/>
    <s v="S08187/76"/>
    <s v="Maltings Cy. Malin"/>
    <s v="S24920/77"/>
    <s v="Adam"/>
    <s v="2013-03-10"/>
    <n v="4.5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x v="1"/>
    <x v="1"/>
    <n v="0"/>
    <n v="0"/>
    <n v="0.4"/>
    <s v="S37716/2006"/>
    <s v="Loftehalls Meggy"/>
    <s v="S41345/2003"/>
    <s v="Bargos Oskar"/>
    <s v="2017-03-12"/>
    <n v="8.5"/>
    <s v="Ryggdiskbråck. Diagnos ställd av veterinär. Symtom vid 8,5 års ålder."/>
  </r>
  <r>
    <s v="S53478/79"/>
    <s v="Ormkärrs Duck"/>
    <s v="H"/>
    <s v="1979-09-09"/>
    <x v="1"/>
    <x v="1"/>
    <n v="0"/>
    <n v="0"/>
    <n v="6.6"/>
    <s v="S00423/76"/>
    <s v="Strops Passa"/>
    <s v="S18535/78"/>
    <s v="Strops Muskas"/>
    <s v="2013-05-12"/>
    <n v="3"/>
    <s v="Hanhunden fick hals- och ryggdiskbråck och opererades vid 3 resp. 7 års ålder. Han avlivades vid 13 års ålder av annan orsak."/>
  </r>
  <r>
    <s v="S32889/88"/>
    <s v="Oscaria"/>
    <s v="T"/>
    <s v="1988-04-24"/>
    <x v="1"/>
    <x v="1"/>
    <n v="1"/>
    <n v="3"/>
    <n v="1.6"/>
    <s v="S17643/83"/>
    <s v="Lady"/>
    <s v="S39269/82"/>
    <s v="Buckhunter Vitas-O'deer"/>
    <s v="2013-01-03"/>
    <n v="4"/>
    <s v="Tiken fick ryggdiskbråck vid fyra års ålder och opererades. Hon hade en kull med 1 valp 1991. Tiken avlivades 100528 av andra skäl än diskbråck."/>
  </r>
  <r>
    <s v="SE56220/2016"/>
    <s v="Ovansjöskallets Elita"/>
    <s v="T"/>
    <d v="2016-10-04T00:00:00"/>
    <x v="1"/>
    <x v="1"/>
    <n v="0"/>
    <n v="0"/>
    <n v="9.1999999999999993"/>
    <s v="SE27378/2011"/>
    <s v="Ovansjöskallets Trisse"/>
    <s v="SE29091/2012"/>
    <s v="Ovansjöskallets Fiffi"/>
    <d v="2023-09-30T00:00:00"/>
    <m/>
    <s v="Ryggdiskbråck. Fastställt av veterinär. Hunden avlivad."/>
  </r>
  <r>
    <s v="S37261/86"/>
    <s v="Ovansjöskallets Zantos"/>
    <s v="H"/>
    <s v="1986-05-10"/>
    <x v="1"/>
    <x v="1"/>
    <n v="9"/>
    <n v="4"/>
    <n v="2.4"/>
    <s v="S35110/82"/>
    <s v="Dalbovikens Rödie"/>
    <s v="S44971/79"/>
    <s v="Elvpers Brasse"/>
    <s v="2004-11-19"/>
    <n v="7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x v="1"/>
    <x v="1"/>
    <n v="0"/>
    <n v="0"/>
    <n v="3.9"/>
    <s v="S15742/99"/>
    <s v="Palumbus' Billan vom Luigi"/>
    <s v="S18384/97"/>
    <s v="Hjelmskogens Hawk"/>
    <s v="2013-03-21"/>
    <n v="11"/>
    <s v="Tiken fick diagnosen ryggdiskbråck vid 11 års ålder. Hon är ej opererad."/>
  </r>
  <r>
    <s v="SE37511/2018"/>
    <s v="Paulssons Dunder"/>
    <s v="H"/>
    <d v="2018-05-06T00:00:00"/>
    <x v="1"/>
    <x v="1"/>
    <n v="0"/>
    <n v="0"/>
    <n v="1"/>
    <s v="SE32018/2012"/>
    <s v="Sweetax Sixten Sparre"/>
    <s v="SE11941/2015"/>
    <s v="Size Small A Littlebitty Pretty One"/>
    <d v="2023-07-03T00:00:00"/>
    <n v="5"/>
    <s v="Ryggdiskbråck. Fastställt av veterinär mha röntgen. Hunden opererad men går inte att använda som tänkt"/>
  </r>
  <r>
    <s v="S36674/2002"/>
    <s v="Qottenstams Helge"/>
    <s v="H"/>
    <s v="2002-05-17"/>
    <x v="1"/>
    <x v="1"/>
    <n v="0"/>
    <n v="0"/>
    <n v="1.3"/>
    <s v="S28512/96"/>
    <s v="Bissebo Fjällan"/>
    <s v="S27525/97"/>
    <s v="Hjalmar"/>
    <s v="2012-02-24"/>
    <n v="9"/>
    <s v="Hunden fick diagnosen ryggdiskbråck vid 9 års ålder och avlivades p.g.a. detta 11-11-23."/>
  </r>
  <r>
    <s v="SE29142/2010"/>
    <s v="Quickmatch Djungel Gruff"/>
    <s v="H"/>
    <s v="2010-03-20"/>
    <x v="1"/>
    <x v="1"/>
    <n v="4"/>
    <n v="0"/>
    <n v="0"/>
    <s v="S14430/2005"/>
    <s v="Undimoon Freja"/>
    <s v="S65073/2004"/>
    <s v="Brunnbyåsens Djungelvrål"/>
    <s v="2017-08-10"/>
    <n v="6.5"/>
    <s v="Ryggdiskbråck, diagnos ställd av veterinär med hjälp av CT röntgen. Vid 6,5 års ålder."/>
  </r>
  <r>
    <s v="S18563/2007"/>
    <s v="Radar"/>
    <s v="H"/>
    <s v="2007-02-17"/>
    <x v="1"/>
    <x v="1"/>
    <n v="5"/>
    <n v="0"/>
    <n v="0.4"/>
    <s v="S24913/2003"/>
    <s v="Härsmes Rheza"/>
    <s v="S36154/2003"/>
    <s v="Alarps Conrad"/>
    <s v="2014-07-06"/>
    <n v="3.5"/>
    <s v="Hunden fick ryggdiskbråck vid 3 ½ års ålder. Han avlivades vid fem års ålder p.g.a ryggproblemen"/>
  </r>
  <r>
    <s v="S61530/73"/>
    <s v="Rammelklints Fina"/>
    <s v="T"/>
    <s v="1973-10-04"/>
    <x v="1"/>
    <x v="1"/>
    <n v="0"/>
    <n v="0"/>
    <n v="0.4"/>
    <s v="S06309/69"/>
    <s v="Barrskogens Rufsi"/>
    <s v="S07638/64"/>
    <s v="Mariebergs Malle"/>
    <s v="2004-11-08"/>
    <n v="8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x v="1"/>
    <x v="1"/>
    <n v="0"/>
    <n v="0"/>
    <n v="0.4"/>
    <s v="S24462/2002"/>
    <s v="Mörtsjöåsens Czita"/>
    <s v="S24377/2001"/>
    <s v="Kammarbergets Hector"/>
    <s v="2004-11-08"/>
    <n v="5"/>
    <s v="Tiken fick diagnosen ryggdiskbråck vid 5 års ålder. Hon är ej opererad."/>
  </r>
  <r>
    <s v="SE49260/2020"/>
    <s v="Ruckelgårdens Salah"/>
    <s v="T"/>
    <s v="2020-07-16"/>
    <x v="1"/>
    <x v="1"/>
    <n v="0"/>
    <n v="0"/>
    <n v="1.6"/>
    <s v="SE37465/2011"/>
    <s v="Lammholmens Astor"/>
    <s v="SE39274/2014"/>
    <s v="Heavenly Hunters Snoozer"/>
    <s v="2025-07-10"/>
    <n v="4.5"/>
    <s v="Tiken fick diagnosen ryggdiskbråck av veterinär vid 4,5 års ålder och avlivades."/>
  </r>
  <r>
    <s v="SE49260/2020"/>
    <s v="Ruckelgårdens Salah"/>
    <s v="T"/>
    <d v="2020-07-16T00:00:00"/>
    <x v="1"/>
    <x v="1"/>
    <n v="0"/>
    <n v="0"/>
    <n v="1.6"/>
    <s v="SE39274/2014"/>
    <s v="Heavenly Hunters Snoozer"/>
    <s v="SE37465/2011"/>
    <s v="Lammholmens Astor"/>
    <d v="2025-07-10T00:00:00"/>
    <n v="4.5"/>
    <s v="Ryggdiskbråck. Fastställt av veterinär. Hunden avlivad."/>
  </r>
  <r>
    <s v="SE55286/2015"/>
    <s v="Rufzas Loke"/>
    <s v="H"/>
    <d v="2015-10-14T00:00:00"/>
    <x v="1"/>
    <x v="1"/>
    <n v="0"/>
    <n v="0"/>
    <n v="1.8"/>
    <s v="S27619/2009"/>
    <s v="Måsebo Rufza"/>
    <s v="SE51546/2011"/>
    <s v="Wahlbergets Orvar"/>
    <d v="2023-06-01T00:00:00"/>
    <n v="7"/>
    <s v="Hals och ryggdiskbråk fastställt genom röntgen. Hunden avlivad."/>
  </r>
  <r>
    <s v="S47747/2005"/>
    <s v="Rödhakens Cilla"/>
    <s v="T"/>
    <s v="2005-06-14"/>
    <x v="1"/>
    <x v="1"/>
    <n v="0"/>
    <n v="0"/>
    <n v="0.4"/>
    <s v="S39504/2000"/>
    <s v="Rödhakens Klara"/>
    <s v="S30988/95"/>
    <s v="Rödhakens Äbbe"/>
    <s v="2013-12-21"/>
    <m/>
    <s v="Har behandlats för ryggdiskbråck på Strömsholm."/>
  </r>
  <r>
    <s v="S37594/84"/>
    <s v="Rödhakens Dante"/>
    <s v="H"/>
    <s v="1984-02-21"/>
    <x v="1"/>
    <x v="1"/>
    <n v="100"/>
    <n v="69"/>
    <n v="0.6"/>
    <s v="S05377/76"/>
    <s v="Rödhakens Lotta"/>
    <s v="S67948/79"/>
    <s v="Tuss"/>
    <s v="2004-11-17"/>
    <n v="10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x v="1"/>
    <x v="1"/>
    <n v="0"/>
    <n v="0"/>
    <n v="0.8"/>
    <s v="S35616/2001"/>
    <s v="Rödhakens Olivia"/>
    <s v="S23743/2002"/>
    <s v="Hvarsta Hviking"/>
    <s v="2013-03-01"/>
    <n v="2"/>
    <s v="Tiken har fått diagnosen ryggdiskbråck vid 2 respektive 5 års ålder. Hon är ej opererad. Ägaren har även angivit allergi."/>
  </r>
  <r>
    <s v="SE25542/2014"/>
    <s v="Salle"/>
    <s v="H"/>
    <s v="2014-03-19"/>
    <x v="1"/>
    <x v="1"/>
    <n v="0"/>
    <n v="0"/>
    <n v="0"/>
    <s v="S65024/2009"/>
    <s v="Hissmovallens Benita"/>
    <s v="S33490/2007"/>
    <s v="Ubsola Kalle"/>
    <s v="2020-07-28"/>
    <n v="3.5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x v="1"/>
    <x v="1"/>
    <n v="0"/>
    <n v="0"/>
    <n v="3.1"/>
    <s v="S26148/2005"/>
    <s v="Samanthas Metallica"/>
    <s v="S33888/96"/>
    <s v="Dualis Columbo"/>
    <s v="2013-02-28"/>
    <n v="5.5"/>
    <s v="Hanen fick diagnosen ryggdiskbråck vid 5 år och 5 månaders ålder. Han avlivades p.g.a. detta."/>
  </r>
  <r>
    <s v="S39177/99"/>
    <s v="Skogsråa's Petite Etoile"/>
    <s v="T"/>
    <s v="1999-05-28"/>
    <x v="1"/>
    <x v="1"/>
    <n v="9"/>
    <n v="21"/>
    <n v="0"/>
    <s v="N21435/95"/>
    <s v="Lommerusket's Asta"/>
    <s v="N09209/97"/>
    <s v="Luron du Balastrein"/>
    <s v="2013-03-22"/>
    <n v="9"/>
    <s v="Tiken fick diagnosen ryggdiskbråck vid drygt 9 års ålder och blev avlivad"/>
  </r>
  <r>
    <s v="S49767/2000"/>
    <s v="Skogsråa's Saga"/>
    <s v="T"/>
    <s v="2000-08-05"/>
    <x v="1"/>
    <x v="1"/>
    <n v="0"/>
    <n v="0"/>
    <n v="2.9"/>
    <s v="N21435/95"/>
    <s v="Lommerusket's Asta"/>
    <s v="S26501/95"/>
    <s v="Rödhakens Årvar"/>
    <s v="2017-01-26"/>
    <n v="3.5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x v="1"/>
    <x v="1"/>
    <n v="5"/>
    <n v="6"/>
    <n v="0.5"/>
    <s v="S39484/88"/>
    <s v="Mikkels Mirabella"/>
    <s v="S32751/91"/>
    <s v="Eldhästens Ånkel"/>
    <s v="2004-11-17"/>
    <n v="6"/>
    <s v="Tiken fick diagnosen rygg diskbråck vid 6 års ålder. Hon är ej opererad. 1997 hade hon en kull med fem valpar."/>
  </r>
  <r>
    <s v="S33979/2004"/>
    <s v="Snöbäckens Laban"/>
    <s v="H"/>
    <s v="2004-04-24"/>
    <x v="1"/>
    <x v="1"/>
    <n v="0"/>
    <n v="0"/>
    <n v="1.4"/>
    <s v="S39750/2001"/>
    <s v="Snöbäckens Anja"/>
    <s v="S39648/98"/>
    <s v="Drevsäkers Kask"/>
    <s v="2020-06-10"/>
    <n v="6"/>
    <s v="Ryggdiskbråck vid 6 års ålder. Diagnos ställd av veterinär med röntgen."/>
  </r>
  <r>
    <s v="SE36173/2014"/>
    <s v="Snöbäckens Morris"/>
    <s v="H"/>
    <s v="2014-05-10"/>
    <x v="1"/>
    <x v="1"/>
    <n v="9"/>
    <n v="0"/>
    <n v="0.8"/>
    <s v="S15838/2008"/>
    <s v="Snöbäckens Jena"/>
    <s v="SE29166/2010"/>
    <s v="Pysslas Gustav"/>
    <s v="2019-12-19"/>
    <n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x v="1"/>
    <x v="1"/>
    <n v="0"/>
    <n v="0"/>
    <n v="1.2"/>
    <s v="S39750/2001"/>
    <s v="Snöbäckens Anja"/>
    <s v="S25589/2003"/>
    <s v="Hissmovallens Zecar"/>
    <s v="2017-04-02"/>
    <n v="11.5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x v="1"/>
    <x v="1"/>
    <n v="0"/>
    <n v="0"/>
    <n v="0.8"/>
    <s v="S41601/97"/>
    <s v="Rihagen's Bianca"/>
    <s v="S36582/92"/>
    <s v="Skärpings Napoleon"/>
    <s v="2013-06-25"/>
    <n v="6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x v="1"/>
    <x v="1"/>
    <n v="0"/>
    <n v="0"/>
    <n v="0"/>
    <s v="S23222/78"/>
    <s v="Strops Biancka"/>
    <s v="SF73099/80"/>
    <s v="Kaivannon Simo"/>
    <s v="2005-05-12"/>
    <n v="13"/>
    <s v="Tiken fick ryggdiskbråck vid fyra års ålder och blev opererad. Levde till 13 års ålder."/>
  </r>
  <r>
    <s v="S29957/95"/>
    <s v="Sundvallens Hampus"/>
    <s v="H"/>
    <s v="1995-04-26"/>
    <x v="1"/>
    <x v="1"/>
    <n v="0"/>
    <n v="0"/>
    <n v="0.5"/>
    <s v="S63217/89"/>
    <s v="Muskabo Calathea"/>
    <s v="S32751/91"/>
    <s v="Eldhästens Ånkel"/>
    <s v="2004-11-15"/>
    <n v="2"/>
    <s v="Hunden fick symtom på ryggdiskbråck vid 2 års ålder. Han är ej opererad. P.g.a. hjärtproblem avlivades han 2006."/>
  </r>
  <r>
    <s v="S51244/2002"/>
    <s v="Suttaröns Olsson"/>
    <s v="H"/>
    <s v="2002-08-19"/>
    <x v="1"/>
    <x v="1"/>
    <n v="0"/>
    <n v="0"/>
    <n v="0.2"/>
    <s v="S20886/97"/>
    <s v="Suttaröns Ina-Skutt"/>
    <s v="S38605/2000"/>
    <s v="Törnevallens Pavarotti"/>
    <s v="2007-12-26"/>
    <n v="6.5"/>
    <s v="Avlivad p.g.a. ryggdiskbråck vid 6-7 års ålder."/>
  </r>
  <r>
    <s v="SE29631/2020"/>
    <s v="Sönnarönas Av Pansy"/>
    <s v="T"/>
    <d v="2020-04-08T00:00:00"/>
    <x v="1"/>
    <x v="1"/>
    <n v="0"/>
    <n v="0"/>
    <n v="0"/>
    <s v="SE26717/2013"/>
    <s v="Joutilaan Valloittava Veera"/>
    <s v="NO41737/14"/>
    <s v="Tverrliberga´s Am Ailo"/>
    <d v="2025-06-01T00:00:00"/>
    <n v="5"/>
    <s v="Ryggdiskbråck. Fastställt av veterinär. Hunden avlivad."/>
  </r>
  <r>
    <s v="S12486/2009"/>
    <s v="Sönnerskogens Itzi"/>
    <s v="T"/>
    <s v="2009-01-03"/>
    <x v="1"/>
    <x v="1"/>
    <n v="0"/>
    <n v="0"/>
    <n v="0.2"/>
    <s v="S39741/2005"/>
    <s v="Ellensborg's Ritzi"/>
    <s v="S38215/2004"/>
    <s v="Sönnerskogens Figaro"/>
    <s v="2013-03-08"/>
    <n v="2.5"/>
    <s v="Tiken fick diagnosen ryggdiskbråck vid 2-3 års ålder och är avlivad p.g.a. detta."/>
  </r>
  <r>
    <s v="S47209/99"/>
    <s v="Taxada's Milton"/>
    <s v="H"/>
    <s v="1999-08-15"/>
    <x v="1"/>
    <x v="1"/>
    <n v="0"/>
    <n v="0"/>
    <n v="4.2"/>
    <s v="S39152/96"/>
    <s v="Taxada's Diddi"/>
    <s v="S35334/97"/>
    <s v="Drevsäkers Boy"/>
    <s v="2004-11-24"/>
    <n v="4"/>
    <s v="Hunden fick diskbråck (ej angivet om hals eller rygg) innan fyra års ålder och är opererad."/>
  </r>
  <r>
    <s v="SE16748/2018"/>
    <s v="Teleborgs Spejja"/>
    <s v="T"/>
    <d v="2018-01-22T00:00:00"/>
    <x v="1"/>
    <x v="1"/>
    <n v="0"/>
    <n v="0"/>
    <n v="0.8"/>
    <s v="SE20099/2013"/>
    <s v="Teleborgs Ladda"/>
    <s v="S44604/2008"/>
    <s v="Timmy"/>
    <d v="2024-12-06T00:00:00"/>
    <n v="5"/>
    <s v="Ryggdiskbråck. Fastställt av veterinär mha röntgen. Hunden avlivad pga diskbråcket."/>
  </r>
  <r>
    <s v="SE48679/2018"/>
    <s v="Tofslan"/>
    <s v="T"/>
    <d v="2018-08-01T00:00:00"/>
    <x v="1"/>
    <x v="1"/>
    <n v="0"/>
    <n v="0"/>
    <n v="0"/>
    <s v="SE25300/2014"/>
    <s v="Jaktvet Såga"/>
    <s v="SE54948/2013"/>
    <s v="Brunnbyåsens Viking"/>
    <d v="2024-02-22T00:00:00"/>
    <m/>
    <s v="Ryggdiskbråck. Fastställt av veterinär. Hunden avlivad."/>
  </r>
  <r>
    <s v="S24943/98"/>
    <s v="Traj"/>
    <s v="H"/>
    <s v="1998-03-15"/>
    <x v="1"/>
    <x v="1"/>
    <n v="0"/>
    <n v="0"/>
    <n v="5.7"/>
    <s v="S30200/90"/>
    <s v="Tronebäckens Goldie"/>
    <s v="S26715/90"/>
    <s v="Anton"/>
    <s v="2012-03-17"/>
    <n v="10"/>
    <s v="Hunden fick diagnosen ryggdiskbråck vid 10 års alder. Han opererades ej. Avlivad i november 2011 p.g.a. diskbråck."/>
  </r>
  <r>
    <s v="S23570/99"/>
    <s v="Trappbergets Lisa"/>
    <s v="T"/>
    <s v="1999-03-11"/>
    <x v="1"/>
    <x v="1"/>
    <n v="0"/>
    <n v="0"/>
    <n v="0.6"/>
    <s v="S36439/94"/>
    <s v="Trappbergets Doris"/>
    <s v="S11296/96"/>
    <s v="Kettystams Alex"/>
    <s v="2004-11-15"/>
    <m/>
    <m/>
  </r>
  <r>
    <s v="S45776/2005"/>
    <s v="Triumfbackens Elvira"/>
    <s v="T"/>
    <s v="2005-06-12"/>
    <x v="1"/>
    <x v="1"/>
    <n v="0"/>
    <n v="0"/>
    <n v="1.4"/>
    <s v="S24432/99"/>
    <s v="Triumfbackens Millenium"/>
    <s v="S11553/97"/>
    <s v="Hahnängens Olle"/>
    <s v="2013-03-02"/>
    <n v="5"/>
    <s v="Tiken opererad för ryggdiskbråck vid 5 års ålder. Hon är idag 2013 ej helt återställd med en något förlångsam placeringsreflex i en baktass."/>
  </r>
  <r>
    <s v="S17310/2006"/>
    <s v="Truls"/>
    <s v="H"/>
    <s v="2006-01-27"/>
    <x v="1"/>
    <x v="1"/>
    <n v="0"/>
    <n v="0"/>
    <n v="0"/>
    <s v="S26075/2002"/>
    <s v="Trixi"/>
    <s v="S48911/2001"/>
    <s v="Bellomis Qorp"/>
    <s v="2013-03-05"/>
    <n v="6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x v="1"/>
    <x v="1"/>
    <n v="0"/>
    <n v="0"/>
    <n v="0"/>
    <s v="S55847/98"/>
    <s v="Tilda"/>
    <s v="S54094/96"/>
    <s v="Lange de la Meute A Cheops"/>
    <s v="2013-05-12"/>
    <n v="6"/>
    <s v="Hunden fick diagnosen ryggdiskbråck vid 6 års ålder. Han opererades men fick avlivas p.g.a. sina ryggproblem 6 år gammal."/>
  </r>
  <r>
    <s v="SE28824/2010"/>
    <s v="Trästabos Piggy"/>
    <s v="T"/>
    <s v="2010-04-14"/>
    <x v="1"/>
    <x v="1"/>
    <n v="0"/>
    <n v="0"/>
    <n v="0.2"/>
    <s v="S61607/2005"/>
    <s v="Teleborgs Jessi"/>
    <s v="S40220/2001"/>
    <s v="Trästabos Adam"/>
    <s v="2017-07-11"/>
    <n v="5.5"/>
    <s v="Diagnos ställd av veterinär, med hjälp av röntgen. Medicinerad. Rygg problemen orsak till hundens död vid 5,5 års ålder."/>
  </r>
  <r>
    <s v="S26307/99"/>
    <s v="Törnevallens Nikita"/>
    <s v="T"/>
    <s v="999-03-06"/>
    <x v="1"/>
    <x v="1"/>
    <n v="0"/>
    <n v="0"/>
    <n v="2.2000000000000002"/>
    <s v="S22674/94"/>
    <s v="Törnevallens Harmoni"/>
    <s v="S32903/88"/>
    <s v="Ubsola Joker"/>
    <s v="2015-04-20"/>
    <n v="4.5"/>
    <s v="Ryggdiskbråck debuterade vid 4,5 års ålder. Frisknade själv till och fungerade som jakthund vid 8 års ålder."/>
  </r>
  <r>
    <s v="S21246/2004"/>
    <s v="Ubsola Billan"/>
    <s v="T"/>
    <s v="2004-02-05"/>
    <x v="1"/>
    <x v="1"/>
    <n v="0"/>
    <n v="0"/>
    <n v="0"/>
    <s v="S56542/2000"/>
    <s v="Ubsola Mischa"/>
    <s v="S16522/2002"/>
    <s v="Ellensborg's Jolo"/>
    <s v="2014-04-02"/>
    <n v="8"/>
    <s v="Tiken fick ryggdiskbråck vid 8 års ålder. Hon behövde ej opereras. I december 2013 avlivades hon p.g.a. hjärtproblem."/>
  </r>
  <r>
    <s v="S40030/2001"/>
    <s v="Ubsola Cliff"/>
    <s v="H"/>
    <s v="2001-05-30"/>
    <x v="1"/>
    <x v="1"/>
    <n v="21"/>
    <n v="63"/>
    <n v="2.1"/>
    <s v="S51476/96"/>
    <s v="Nolasjöns Ila"/>
    <s v="S26173/89"/>
    <s v="Hjelmskogens Kevin"/>
    <s v="2016-03-31"/>
    <n v="13.5"/>
    <s v="Ryggdiskbråck debuterade vid 13 år o 6 mån. Orsak till hundens död."/>
  </r>
  <r>
    <s v="S45564/2008"/>
    <s v="Ubsola Luring"/>
    <s v="H"/>
    <s v="2008-05-17"/>
    <x v="1"/>
    <x v="1"/>
    <n v="4"/>
    <n v="0"/>
    <n v="0.6"/>
    <s v="S46725/98"/>
    <s v="Ubsola Vilma"/>
    <s v="S25170/2004"/>
    <s v="Biwas Davis"/>
    <s v="2015-07-22"/>
    <n v="7"/>
    <s v="Rygg- o Halsdiskbråck debuterade vis 7 års ålder. Diagnos ställd av veterinär. Medicinerad. Orsak till hundens död vid 7 års ålder."/>
  </r>
  <r>
    <s v="SE37955/2012"/>
    <s v="Valjeskogens Uno II"/>
    <s v="H"/>
    <s v="2012-06-14"/>
    <x v="1"/>
    <x v="1"/>
    <n v="0"/>
    <n v="0"/>
    <n v="2"/>
    <s v="S59646/2005"/>
    <s v="Grantinges Bonnie"/>
    <s v="S15376/2007"/>
    <s v="Boknäsets Qrut"/>
    <s v="2016-07-01"/>
    <n v="3.9"/>
    <s v="Ryggdiskbråck debuterade vid 3 år o 9 mån. Orsak till hundens död"/>
  </r>
  <r>
    <s v="S30442/95"/>
    <s v="Vildmannens Sara"/>
    <s v="T"/>
    <s v="1995-04-22"/>
    <x v="1"/>
    <x v="1"/>
    <n v="0"/>
    <n v="0"/>
    <n v="12.2"/>
    <s v="S32161/90"/>
    <s v="Vildmannens Tottsie"/>
    <s v="S38276/90"/>
    <s v="Dovras Uno"/>
    <s v="2005-01-22"/>
    <n v="7"/>
    <s v="Tiken visade symtom på ryggdiskbråck vid 7 års ålder. Hon är opererad. Avlivades på grund av ryggproblemen 030523."/>
  </r>
  <r>
    <s v="S41563/92"/>
    <s v="Vildmannens Tina"/>
    <s v="T"/>
    <s v="1992-05-23"/>
    <x v="1"/>
    <x v="1"/>
    <n v="0"/>
    <n v="0"/>
    <n v="7"/>
    <s v="S27500/85"/>
    <s v="Vildmannens Ruffa"/>
    <s v="S61103/89"/>
    <s v="Ohlala Proper"/>
    <s v="2005-01-22"/>
    <n v="4"/>
    <s v="Tiken visade symtom på ryggdiskbråck vid 4 års ålder. Hon är opererad. Hon har också haft problem med taxexcem."/>
  </r>
  <r>
    <s v="S54725/2007"/>
    <s v="Västernäsets Flax"/>
    <s v="H"/>
    <s v="2007-07-08"/>
    <x v="1"/>
    <x v="1"/>
    <n v="0"/>
    <n v="0"/>
    <n v="1.6"/>
    <s v="S28023/2001"/>
    <s v="Härsmes Tess"/>
    <s v="S39746/2001"/>
    <s v="Snöbäckens Ajax"/>
    <s v="2013-06-28"/>
    <n v="5"/>
    <s v="Hunden drabbades av ryggdiskbråck vid c:a 5 års ålder, fick avlivas maj 2013 p.g.a. diskbråcket."/>
  </r>
  <r>
    <s v="S41057/91"/>
    <s v="Yxnanäs Sätta"/>
    <s v="T"/>
    <s v="1991-04-30"/>
    <x v="1"/>
    <x v="1"/>
    <n v="0"/>
    <n v="0"/>
    <n v="1.8"/>
    <s v="S42871/88"/>
    <s v="Rita"/>
    <s v="S57181/85"/>
    <s v="Lukas"/>
    <s v="2015-02-19"/>
    <n v="3"/>
    <s v="Ägaren rapporterar att tiken fick ryggdiskbråck vid 3 års ålder och blev opererad. Hon avlivades av annan anledning. Tiken var jaktduglig livet ut."/>
  </r>
  <r>
    <s v="SE26691/2015"/>
    <s v="Yxnanäs Vix"/>
    <s v="H"/>
    <s v="2015-04-11"/>
    <x v="1"/>
    <x v="1"/>
    <n v="0"/>
    <n v="0"/>
    <n v="2.2999999999999998"/>
    <s v="SE46684/2011"/>
    <s v="Härsmes Lotta"/>
    <s v="SE29166/2010"/>
    <s v="Pysslas Gustav"/>
    <s v="2022-03-26"/>
    <n v="7"/>
    <s v="Ryggdiskbråck vid 7 års ålder. Diagnos ställd med röntgen. Orsak till hundens död."/>
  </r>
  <r>
    <s v="SE45923/2010"/>
    <s v="Zelmaas Cajsa Cavat"/>
    <s v="T"/>
    <s v="2010-06-26"/>
    <x v="1"/>
    <x v="1"/>
    <n v="0"/>
    <n v="0"/>
    <n v="0.8"/>
    <s v="S24992/2002"/>
    <s v="Mikkels Märian"/>
    <s v="S35529/2006"/>
    <s v="Hammarskallets Egon"/>
    <s v="2013-01-21"/>
    <n v="2.5"/>
    <s v="Tiken fick halsdiskbråck vid 2 ½ års ålder. Avlivad 130121 på grund av diskbråcket."/>
  </r>
  <r>
    <s v="S45317/95"/>
    <s v="Åhlskogen's Mali"/>
    <s v="T"/>
    <s v="1995-07-02"/>
    <x v="1"/>
    <x v="1"/>
    <n v="7"/>
    <n v="0"/>
    <n v="0"/>
    <s v="S39284/86"/>
    <s v="Fia"/>
    <s v="S30689/87"/>
    <s v="Bellman"/>
    <s v="2004-11-18"/>
    <n v="5"/>
    <s v="Tiken visade symtom på ryggdiskbråck strax före 5 års ålder. Hon är opererad. Avlivning skedde 2000-01-10 på grund av ryggproblemen."/>
  </r>
  <r>
    <s v="S15720/2002"/>
    <s v="Öllmans Valdman"/>
    <s v="H"/>
    <s v="2002-01-04"/>
    <x v="1"/>
    <x v="1"/>
    <n v="0"/>
    <n v="0"/>
    <n v="0"/>
    <s v="S48906/98"/>
    <s v="Öllmans Rilla"/>
    <s v="S48437/92"/>
    <s v="Mariebergs Cato"/>
    <s v="2013-02-20"/>
    <n v="8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x v="1"/>
    <x v="1"/>
    <n v="28"/>
    <n v="7"/>
    <n v="3.5"/>
    <s v="S31497/2005"/>
    <s v="Måsebo Nyzta"/>
    <s v="S18636/2004"/>
    <s v="Tronebäckens Xantos"/>
    <s v="2015-12-06"/>
    <n v="5"/>
    <s v="Vid 5 års ålder. Orsak till hundens död."/>
  </r>
  <r>
    <s v="SE16077/2016"/>
    <s v="Ellensborg's Babsan"/>
    <s v="T"/>
    <s v="2016-01-24"/>
    <x v="1"/>
    <x v="2"/>
    <n v="0"/>
    <n v="0"/>
    <n v="2.4"/>
    <s v="SE33415/2013"/>
    <s v="Oliwhistars Flying Diva"/>
    <s v="SE35128/2014"/>
    <s v="Ellensborg's Red River"/>
    <s v="2019-04-08"/>
    <n v="3"/>
    <s v="Ryggdiskbråck vid 3 års ålder diagnos ställd med röntgen. hunden bedömd med K6. Modern med K1. Behandlad med medicin."/>
  </r>
  <r>
    <s v="SE16078/2016"/>
    <s v="Ellensborg's Dame Edna"/>
    <s v="T"/>
    <s v="2016-01-24"/>
    <x v="1"/>
    <x v="0"/>
    <n v="0"/>
    <n v="0"/>
    <n v="2.4"/>
    <s v="SE33415/2013"/>
    <s v="Oliwhistars Flying Diva"/>
    <s v="SE35128/2014"/>
    <s v="Ellensborg's Red River"/>
    <s v="2019-04-08"/>
    <n v="3"/>
    <s v="Ryggdiskbråck vid 3 års ålder Diagnos ställd med hjälp av röndgen av veterinär. Behandlad med medicin."/>
  </r>
  <r>
    <s v="SE10990/2011"/>
    <s v="Ellensborg's Di Leva"/>
    <s v="H"/>
    <s v="2010-11-28"/>
    <x v="1"/>
    <x v="0"/>
    <n v="0"/>
    <n v="0"/>
    <n v="0.2"/>
    <s v="S41379/2006"/>
    <s v="Ellensborg's Siri"/>
    <s v="S12725/2008"/>
    <s v="Framnäsgårdens Fx Xerxes"/>
    <s v="2015-10-15"/>
    <n v="4"/>
    <s v="Ryggdiskbråck debuterade vid 4 års ålder. Opererad."/>
  </r>
  <r>
    <s v="SE10992/2011"/>
    <s v="Ellensborg's Dilba"/>
    <s v="T"/>
    <s v="2010-11-28"/>
    <x v="1"/>
    <x v="0"/>
    <n v="0"/>
    <n v="0"/>
    <n v="0.2"/>
    <s v="S41379/2006"/>
    <s v="Ellensborg's Siri"/>
    <s v="S12725/2008"/>
    <s v="Framnäsgårdens Fx Xerxes"/>
    <m/>
    <n v="5"/>
    <s v="Ryggdiskbråck vid 5 års ålder. Diagnos ställd med röntgen och av veterinär. Hunden bra med hjälp av vila."/>
  </r>
  <r>
    <s v="SE10608/2013"/>
    <s v="Ellensborg's Krasse"/>
    <s v="H"/>
    <s v="2012-11-21"/>
    <x v="1"/>
    <x v="0"/>
    <n v="0"/>
    <n v="0"/>
    <n v="0"/>
    <s v="S41379/2006"/>
    <s v="Ellensborg's Siri"/>
    <s v="SE26793/2012"/>
    <s v="Alpheratz Oli Wish"/>
    <s v="2019-10-15"/>
    <n v="4.4000000000000004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x v="1"/>
    <x v="0"/>
    <n v="0"/>
    <n v="0"/>
    <n v="2.5"/>
    <s v="SE24552/2014"/>
    <s v="Ellensborg's Dansa"/>
    <s v="SE15003/2017"/>
    <s v="Ellensborg's Sankt Olof"/>
    <d v="2023-07-31T00:00:00"/>
    <n v="4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x v="1"/>
    <x v="0"/>
    <n v="0"/>
    <n v="0"/>
    <n v="0"/>
    <s v="S41379/2006"/>
    <s v="Ellensborg's Siri"/>
    <s v="SE26793/2012"/>
    <s v="Alpheratz Oli Wish"/>
    <s v="2016-01-30"/>
    <n v="2.6"/>
    <s v="Ryggproblem debuterade vid 2 år och 6 mån. Hunden är opererad."/>
  </r>
  <r>
    <s v="SE22187/2011"/>
    <s v="Engstorps Ad Don't Think Twice"/>
    <s v="H"/>
    <s v="2011-03-20"/>
    <x v="1"/>
    <x v="0"/>
    <n v="0"/>
    <n v="0"/>
    <n v="0"/>
    <s v="S29810/2005"/>
    <s v="Umberta De L'oree des Heuresclaires"/>
    <s v="SE57915/2010"/>
    <s v="Alpheratz Sweet Taxator"/>
    <s v="2015-03-28"/>
    <n v="4"/>
    <s v="Symtom vid 4 års ålder. Diagnos ställd av veterinär."/>
  </r>
  <r>
    <s v="S13648/2009"/>
    <s v="Engstorps Alfa Born To Run"/>
    <s v="T"/>
    <s v="2009-01-23"/>
    <x v="1"/>
    <x v="0"/>
    <n v="0"/>
    <n v="0"/>
    <n v="0"/>
    <s v="S29810/2005"/>
    <s v="Umberta de L'oree des Heuresclaires"/>
    <s v="CLPJTK73777/08"/>
    <s v="Mailer Daemon Vitoraz"/>
    <s v="2013-04-02"/>
    <n v="4"/>
    <s v="Tiken fick diagnosen ryggdiskbråck vid 4 års ålder och är opererad."/>
  </r>
  <r>
    <s v="SE53450/2018"/>
    <s v="Hannibal"/>
    <s v="H"/>
    <d v="2018-10-30T00:00:00"/>
    <x v="1"/>
    <x v="2"/>
    <n v="0"/>
    <n v="0"/>
    <n v="3.5"/>
    <s v="SE55322/2016"/>
    <s v="Klippornas Raska"/>
    <s v="SE14761/2018"/>
    <s v="Energy Elegance Shuttle"/>
    <d v="2024-08-13T00:00:00"/>
    <m/>
    <s v="Ryggdiskbråck. Hunden opererad och kan  användas som tänkt."/>
  </r>
  <r>
    <s v="SE52203/2016"/>
    <s v="Lilla Strävets Merak"/>
    <s v="H"/>
    <s v="2016-09-13"/>
    <x v="1"/>
    <x v="0"/>
    <n v="0"/>
    <n v="0"/>
    <n v="0"/>
    <s v="SE63806/2010"/>
    <s v="Viltgläntan's Bäcky"/>
    <s v="S59131/2007"/>
    <s v="Aramis Dogabo"/>
    <s v="2022-03-18"/>
    <n v="5"/>
    <s v="Ryggdiskbråck vid 5 års ålder.Diagnos ställd av veterinär. Avlivad på drund av total förlamning i bakdelen. Symptom på diskbråck SX222."/>
  </r>
  <r>
    <s v="S14678/98"/>
    <s v="Miniece Mellie"/>
    <s v="T"/>
    <s v="1998-01-16"/>
    <x v="1"/>
    <x v="0"/>
    <n v="9"/>
    <n v="11"/>
    <n v="1.2"/>
    <s v="S45462/94"/>
    <s v="Miniece Minelli"/>
    <s v="S51189/93"/>
    <s v="Slogan's Uppercut"/>
    <s v="2004-11-22"/>
    <n v="5"/>
    <s v="Tiken fick diagnosen halsdiskbråck vid 5 års ålder och är opererad. Under 2000 – 2001 fick hon två kullar med totalt nio valpar."/>
  </r>
  <r>
    <s v="S53524/92"/>
    <s v="Miniece Montgolfier"/>
    <s v="H"/>
    <s v="1992-07-14"/>
    <x v="1"/>
    <x v="0"/>
    <n v="0"/>
    <n v="0"/>
    <n v="5.2"/>
    <s v="S27149/89"/>
    <s v="Miniece Micole"/>
    <s v="S56793/85"/>
    <s v="Tuvelunds Xerxes-Strax"/>
    <s v="2004-11-25"/>
    <n v="5"/>
    <s v="Hunden fick diagnosen ryggdiskbråck vid 5 års ålder. Han blev opererad. Han avlivades vid 9 ½ års ålder p.g.a. ryggproblem."/>
  </r>
  <r>
    <s v="S45648/92"/>
    <s v="Nuits Bernhard"/>
    <s v="H"/>
    <s v="1992-05-21"/>
    <x v="1"/>
    <x v="0"/>
    <n v="0"/>
    <n v="0"/>
    <n v="0"/>
    <s v="S66046/85"/>
    <s v="Nuits Diva"/>
    <s v="S62251/87"/>
    <s v="Dualis Carlos"/>
    <s v="2004-04-01"/>
    <n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x v="1"/>
    <x v="0"/>
    <n v="0"/>
    <n v="0"/>
    <n v="0"/>
    <s v="S32736/2007"/>
    <s v="Pre-Eminence's Chic Cessan"/>
    <s v="VDH/DTK05K8080R"/>
    <s v="Fresco vom Altsiedlerhof"/>
    <s v="2017-02-07"/>
    <n v="6"/>
    <s v="Diskbråck i nacke och rygg akut. Vid ca 6 års ålder. Orsak till hundens död."/>
  </r>
  <r>
    <s v="S14137/81"/>
    <s v="Slogan's Black-Jack"/>
    <s v="H"/>
    <s v="1981-01-15"/>
    <x v="1"/>
    <x v="0"/>
    <n v="36"/>
    <n v="79"/>
    <n v="17.600000000000001"/>
    <s v="S65730/78"/>
    <s v="Björnslunds Iris"/>
    <s v="S36334/72"/>
    <s v="Ivanhoe v d Molenbeemd"/>
    <s v="2005-02-22"/>
    <n v="4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x v="1"/>
    <x v="0"/>
    <n v="8"/>
    <n v="13"/>
    <n v="0"/>
    <s v="S63467/90"/>
    <s v="Slogan's Pop Corn"/>
    <s v="S16990/91"/>
    <s v="Nuits Vasco"/>
    <s v="2005-02-22"/>
    <n v="4"/>
    <s v="Tiken fick diagnosen ryggdiskbråck vid 4 års ålder. Hon fick två kullar (1996 och 1997) med totalt åtta valpar. Tiken avlivad 2003, orsak ej angiven."/>
  </r>
  <r>
    <s v="S31868/2002"/>
    <s v="Strax Xenia"/>
    <s v="T"/>
    <s v="2002-04-22"/>
    <x v="1"/>
    <x v="0"/>
    <n v="0"/>
    <n v="0"/>
    <n v="0"/>
    <s v="S51847/99"/>
    <s v="Charlotte v d Molenbeemd"/>
    <s v="S10593/2002"/>
    <s v="Ymer-Vedette van de Zwikshoek"/>
    <s v="2013-04-20"/>
    <n v="6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x v="1"/>
    <x v="0"/>
    <n v="3"/>
    <n v="1"/>
    <n v="0"/>
    <s v="N22930/05"/>
    <s v="Wenja's Petra"/>
    <s v="RKF2035220"/>
    <s v="Lisego Nosa Unter Ofitser"/>
    <s v="2016-03-02"/>
    <n v="5.6"/>
    <s v="Debuterade vid 5 år 6 mån. Hunden är operera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06FB81-3CCE-4E43-A2FC-EADEF05B4EED}" name="Pivottabell1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6">
  <location ref="A3:B1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45">
        <item x="3"/>
        <item m="1" x="37"/>
        <item m="1" x="41"/>
        <item x="10"/>
        <item m="1" x="40"/>
        <item m="1" x="43"/>
        <item x="2"/>
        <item m="1" x="39"/>
        <item m="1" x="38"/>
        <item m="1" x="36"/>
        <item m="1" x="42"/>
        <item x="1"/>
        <item m="1" x="31"/>
        <item m="1" x="32"/>
        <item m="1" x="33"/>
        <item m="1" x="30"/>
        <item m="1" x="35"/>
        <item m="1" x="34"/>
        <item x="5"/>
        <item m="1" x="27"/>
        <item m="1" x="29"/>
        <item m="1" x="28"/>
        <item m="1" x="26"/>
        <item x="7"/>
        <item m="1" x="24"/>
        <item m="1" x="20"/>
        <item m="1" x="23"/>
        <item x="0"/>
        <item m="1" x="21"/>
        <item m="1" x="25"/>
        <item x="9"/>
        <item m="1" x="22"/>
        <item x="6"/>
        <item m="1" x="18"/>
        <item x="4"/>
        <item m="1" x="19"/>
        <item x="11"/>
        <item m="1" x="17"/>
        <item m="1" x="16"/>
        <item x="12"/>
        <item x="13"/>
        <item m="1" x="15"/>
        <item x="14"/>
        <item x="8"/>
        <item t="default"/>
      </items>
    </pivotField>
    <pivotField showAll="0"/>
  </pivotFields>
  <rowFields count="1">
    <field x="14"/>
  </rowFields>
  <rowItems count="16">
    <i>
      <x/>
    </i>
    <i>
      <x v="3"/>
    </i>
    <i>
      <x v="6"/>
    </i>
    <i>
      <x v="11"/>
    </i>
    <i>
      <x v="18"/>
    </i>
    <i>
      <x v="23"/>
    </i>
    <i>
      <x v="27"/>
    </i>
    <i>
      <x v="30"/>
    </i>
    <i>
      <x v="32"/>
    </i>
    <i>
      <x v="34"/>
    </i>
    <i>
      <x v="36"/>
    </i>
    <i>
      <x v="39"/>
    </i>
    <i>
      <x v="40"/>
    </i>
    <i>
      <x v="42"/>
    </i>
    <i>
      <x v="43"/>
    </i>
    <i t="grand">
      <x/>
    </i>
  </rowItems>
  <colItems count="1">
    <i/>
  </colItems>
  <dataFields count="1">
    <dataField name="Antal av Debutålder" fld="14" subtotal="count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F61AE-688A-427D-AD32-9EB04C579F01}" name="Pivottabell1" cacheId="1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5" firstHeaderRow="1" firstDataRow="1" firstDataCol="1"/>
  <pivotFields count="16">
    <pivotField dataField="1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5"/>
  </rowFields>
  <rowItems count="12">
    <i>
      <x/>
    </i>
    <i r="1"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Antal av RegN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javascript:__doPostBack('ctl00$bodyContent$TabContainerFlik$H3511026$ctl01$lnkMorregnr','')" TargetMode="External"/><Relationship Id="rId1" Type="http://schemas.openxmlformats.org/officeDocument/2006/relationships/hyperlink" Target="javascript:__doPostBack('ctl00$bodyContent$TabContainerFlik$H3511026$ctl01$lnkFarregnr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bodyContent$TabContainerFlik$H3450445$ctl01$lnkMorregnr','')" TargetMode="External"/><Relationship Id="rId2" Type="http://schemas.openxmlformats.org/officeDocument/2006/relationships/hyperlink" Target="javascript:__doPostBack('ctl00$bodyContent$TabContainerFlik$H3450445$ctl01$lnkFarregnr','')" TargetMode="External"/><Relationship Id="rId1" Type="http://schemas.openxmlformats.org/officeDocument/2006/relationships/hyperlink" Target="javascript:__doPostBack('ctl00$bodyContent$TabContainerFlik$H3220879$ctl01$lnkMorregnr',''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__doPostBack('ctl00$bodyContent$TabContainerFlik$H3388250$ctl01$lnkMorregnr','')" TargetMode="External"/><Relationship Id="rId4" Type="http://schemas.openxmlformats.org/officeDocument/2006/relationships/hyperlink" Target="javascript:__doPostBack('ctl00$bodyContent$TabContainerFlik$H3388250$ctl01$lnkFarregnr',''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__doPostBack('ctl00$bodyContent$TabContainerFlik$H3563425$ctl01$lnkFarregnr','')" TargetMode="External"/><Relationship Id="rId1" Type="http://schemas.openxmlformats.org/officeDocument/2006/relationships/hyperlink" Target="javascript:__doPostBack('ctl00$bodyContent$TabContainerFlik$H3563425$ctl01$lnkMorregnr',''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bodyContent$TabContainerFlik$H3286688$ctl01$lnkFarregnr','')" TargetMode="External"/><Relationship Id="rId1" Type="http://schemas.openxmlformats.org/officeDocument/2006/relationships/hyperlink" Target="javascript:__doPostBack('ctl00$bodyContent$TabContainerFlik$H3286688$ctl01$lnkMorregnr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6"/>
  <sheetViews>
    <sheetView tabSelected="1" zoomScaleNormal="100" workbookViewId="0">
      <selection activeCell="K7" sqref="K7"/>
    </sheetView>
  </sheetViews>
  <sheetFormatPr defaultColWidth="11.42578125" defaultRowHeight="15" x14ac:dyDescent="0.2"/>
  <cols>
    <col min="1" max="1" width="18.42578125" style="1" bestFit="1" customWidth="1"/>
    <col min="2" max="2" width="39.42578125" style="1" bestFit="1" customWidth="1"/>
    <col min="3" max="3" width="5.5703125" style="1" bestFit="1" customWidth="1"/>
    <col min="4" max="4" width="15.42578125" style="1" bestFit="1" customWidth="1"/>
    <col min="5" max="5" width="8.85546875" style="1" bestFit="1" customWidth="1"/>
    <col min="6" max="6" width="9.42578125" style="1" bestFit="1" customWidth="1"/>
    <col min="7" max="7" width="12.42578125" style="1" bestFit="1" customWidth="1"/>
    <col min="8" max="8" width="11.85546875" style="1" bestFit="1" customWidth="1"/>
    <col min="9" max="9" width="15.140625" style="1" bestFit="1" customWidth="1"/>
    <col min="10" max="10" width="18.5703125" style="1" bestFit="1" customWidth="1"/>
    <col min="11" max="11" width="45.85546875" style="1" bestFit="1" customWidth="1"/>
    <col min="12" max="12" width="24.140625" style="1" bestFit="1" customWidth="1"/>
    <col min="13" max="13" width="40.42578125" style="1" bestFit="1" customWidth="1"/>
    <col min="14" max="14" width="30.42578125" style="1" customWidth="1"/>
    <col min="15" max="15" width="255.5703125" style="1" bestFit="1" customWidth="1"/>
    <col min="16" max="16384" width="11.42578125" style="1"/>
  </cols>
  <sheetData>
    <row r="1" spans="1:15" s="6" customFormat="1" ht="18" x14ac:dyDescent="0.25">
      <c r="A1" s="2"/>
      <c r="B1" s="2"/>
      <c r="C1" s="3"/>
      <c r="D1" s="4"/>
      <c r="E1" s="3"/>
      <c r="F1" s="3"/>
      <c r="G1" s="3"/>
      <c r="H1" s="3"/>
      <c r="I1" s="3"/>
      <c r="J1" s="2"/>
      <c r="K1" s="2"/>
      <c r="L1" s="2"/>
      <c r="M1" s="2"/>
      <c r="N1" s="5"/>
      <c r="O1" s="2"/>
    </row>
    <row r="2" spans="1:1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5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5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5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5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5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5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5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5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5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5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5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5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5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5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5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5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5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</sheetData>
  <pageMargins left="0.75" right="0.75" top="1" bottom="1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89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 x14ac:dyDescent="0.25"/>
  <cols>
    <col min="1" max="1" width="18.42578125" bestFit="1" customWidth="1"/>
    <col min="2" max="2" width="33.8554687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10.140625" style="62" bestFit="1" customWidth="1"/>
    <col min="10" max="10" width="21.42578125" bestFit="1" customWidth="1"/>
    <col min="11" max="11" width="41.5703125" bestFit="1" customWidth="1"/>
    <col min="12" max="12" width="23" bestFit="1" customWidth="1"/>
    <col min="13" max="13" width="35.5703125" bestFit="1" customWidth="1"/>
    <col min="14" max="14" width="19.140625" customWidth="1"/>
    <col min="15" max="15" width="6.42578125" style="20" bestFit="1" customWidth="1"/>
    <col min="16" max="16" width="255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17" ht="15.75" x14ac:dyDescent="0.25">
      <c r="A2" s="12" t="s">
        <v>8</v>
      </c>
      <c r="B2" s="12" t="s">
        <v>9</v>
      </c>
      <c r="C2" s="12" t="s">
        <v>10</v>
      </c>
      <c r="D2" s="33" t="s">
        <v>2606</v>
      </c>
      <c r="E2" s="12" t="s">
        <v>11</v>
      </c>
      <c r="F2" s="12" t="s">
        <v>12</v>
      </c>
      <c r="G2" s="18">
        <v>0</v>
      </c>
      <c r="H2" s="18">
        <v>0</v>
      </c>
      <c r="I2" s="60">
        <v>4.0999999999999996</v>
      </c>
      <c r="J2" s="12" t="s">
        <v>13</v>
      </c>
      <c r="K2" s="12" t="s">
        <v>14</v>
      </c>
      <c r="L2" s="12" t="s">
        <v>15</v>
      </c>
      <c r="M2" s="12" t="s">
        <v>16</v>
      </c>
      <c r="N2" s="33" t="s">
        <v>2340</v>
      </c>
      <c r="O2" s="37">
        <v>3.5</v>
      </c>
      <c r="P2" s="12" t="s">
        <v>1578</v>
      </c>
      <c r="Q2" s="13"/>
    </row>
    <row r="3" spans="1:17" ht="15.75" x14ac:dyDescent="0.25">
      <c r="A3" s="12" t="s">
        <v>1737</v>
      </c>
      <c r="B3" s="12" t="s">
        <v>1738</v>
      </c>
      <c r="C3" s="12" t="s">
        <v>10</v>
      </c>
      <c r="D3" s="33" t="s">
        <v>2607</v>
      </c>
      <c r="E3" s="12" t="s">
        <v>11</v>
      </c>
      <c r="F3" s="12" t="s">
        <v>12</v>
      </c>
      <c r="G3" s="18">
        <v>0</v>
      </c>
      <c r="H3" s="18">
        <v>0</v>
      </c>
      <c r="I3" s="60">
        <v>4.3</v>
      </c>
      <c r="J3" s="12" t="s">
        <v>1739</v>
      </c>
      <c r="K3" s="12" t="s">
        <v>1740</v>
      </c>
      <c r="L3" s="12" t="s">
        <v>1741</v>
      </c>
      <c r="M3" s="12" t="s">
        <v>1742</v>
      </c>
      <c r="N3" s="33" t="s">
        <v>1743</v>
      </c>
      <c r="O3" s="37">
        <v>5</v>
      </c>
      <c r="P3" s="12" t="s">
        <v>1744</v>
      </c>
      <c r="Q3" s="13"/>
    </row>
    <row r="4" spans="1:17" ht="15.75" x14ac:dyDescent="0.25">
      <c r="A4" s="12" t="s">
        <v>17</v>
      </c>
      <c r="B4" s="12" t="s">
        <v>18</v>
      </c>
      <c r="C4" s="12" t="s">
        <v>10</v>
      </c>
      <c r="D4" s="33" t="s">
        <v>2608</v>
      </c>
      <c r="E4" s="12" t="s">
        <v>11</v>
      </c>
      <c r="F4" s="12" t="s">
        <v>12</v>
      </c>
      <c r="G4" s="18">
        <v>4</v>
      </c>
      <c r="H4" s="18">
        <v>1</v>
      </c>
      <c r="I4" s="60">
        <v>2.4</v>
      </c>
      <c r="J4" s="12" t="s">
        <v>19</v>
      </c>
      <c r="K4" s="12" t="s">
        <v>20</v>
      </c>
      <c r="L4" s="12" t="s">
        <v>21</v>
      </c>
      <c r="M4" s="12" t="s">
        <v>22</v>
      </c>
      <c r="N4" s="33" t="s">
        <v>2336</v>
      </c>
      <c r="O4" s="37">
        <v>4.5</v>
      </c>
      <c r="P4" s="12" t="s">
        <v>1579</v>
      </c>
      <c r="Q4" s="13"/>
    </row>
    <row r="5" spans="1:17" ht="15.75" x14ac:dyDescent="0.25">
      <c r="A5" s="12" t="s">
        <v>23</v>
      </c>
      <c r="B5" s="12" t="s">
        <v>24</v>
      </c>
      <c r="C5" s="12" t="s">
        <v>10</v>
      </c>
      <c r="D5" s="33" t="s">
        <v>2609</v>
      </c>
      <c r="E5" s="12" t="s">
        <v>11</v>
      </c>
      <c r="F5" s="12" t="s">
        <v>12</v>
      </c>
      <c r="G5" s="18">
        <v>5</v>
      </c>
      <c r="H5" s="18">
        <v>4</v>
      </c>
      <c r="I5" s="60">
        <v>0</v>
      </c>
      <c r="J5" s="12" t="s">
        <v>25</v>
      </c>
      <c r="K5" s="12" t="s">
        <v>26</v>
      </c>
      <c r="L5" s="12" t="s">
        <v>27</v>
      </c>
      <c r="M5" s="12" t="s">
        <v>28</v>
      </c>
      <c r="N5" s="33" t="s">
        <v>2342</v>
      </c>
      <c r="O5" s="37">
        <v>9</v>
      </c>
      <c r="P5" s="12" t="s">
        <v>1585</v>
      </c>
      <c r="Q5" s="13"/>
    </row>
    <row r="6" spans="1:17" ht="15.75" x14ac:dyDescent="0.25">
      <c r="A6" s="12" t="s">
        <v>1025</v>
      </c>
      <c r="B6" s="12" t="s">
        <v>1026</v>
      </c>
      <c r="C6" s="12" t="s">
        <v>10</v>
      </c>
      <c r="D6" s="33" t="s">
        <v>2610</v>
      </c>
      <c r="E6" s="12" t="s">
        <v>11</v>
      </c>
      <c r="F6" s="12" t="s">
        <v>12</v>
      </c>
      <c r="G6" s="18">
        <v>0</v>
      </c>
      <c r="H6" s="18">
        <v>0</v>
      </c>
      <c r="I6" s="60">
        <v>0.4</v>
      </c>
      <c r="J6" s="12" t="s">
        <v>1027</v>
      </c>
      <c r="K6" s="12" t="s">
        <v>1028</v>
      </c>
      <c r="L6" s="12" t="s">
        <v>966</v>
      </c>
      <c r="M6" s="12" t="s">
        <v>967</v>
      </c>
      <c r="N6" s="33" t="s">
        <v>2339</v>
      </c>
      <c r="O6" s="37">
        <v>4</v>
      </c>
      <c r="P6" s="12" t="s">
        <v>1029</v>
      </c>
      <c r="Q6" s="13"/>
    </row>
    <row r="7" spans="1:17" ht="15.75" x14ac:dyDescent="0.25">
      <c r="A7" s="12" t="s">
        <v>1255</v>
      </c>
      <c r="B7" s="12" t="s">
        <v>1256</v>
      </c>
      <c r="C7" s="12" t="s">
        <v>31</v>
      </c>
      <c r="D7" s="33" t="s">
        <v>2611</v>
      </c>
      <c r="E7" s="12" t="s">
        <v>11</v>
      </c>
      <c r="F7" s="12" t="s">
        <v>12</v>
      </c>
      <c r="G7" s="18">
        <v>0</v>
      </c>
      <c r="H7" s="18">
        <v>0</v>
      </c>
      <c r="I7" s="60">
        <v>1.2</v>
      </c>
      <c r="J7" s="12" t="s">
        <v>23</v>
      </c>
      <c r="K7" s="12" t="s">
        <v>24</v>
      </c>
      <c r="L7" s="12" t="s">
        <v>675</v>
      </c>
      <c r="M7" s="12" t="s">
        <v>676</v>
      </c>
      <c r="N7" s="33" t="s">
        <v>2334</v>
      </c>
      <c r="O7" s="37">
        <v>6.4</v>
      </c>
      <c r="P7" s="13" t="s">
        <v>1580</v>
      </c>
      <c r="Q7" s="13"/>
    </row>
    <row r="8" spans="1:17" ht="15.75" x14ac:dyDescent="0.25">
      <c r="A8" s="12" t="s">
        <v>37</v>
      </c>
      <c r="B8" s="12" t="s">
        <v>38</v>
      </c>
      <c r="C8" s="12" t="s">
        <v>31</v>
      </c>
      <c r="D8" s="33" t="s">
        <v>2606</v>
      </c>
      <c r="E8" s="12" t="s">
        <v>11</v>
      </c>
      <c r="F8" s="12" t="s">
        <v>12</v>
      </c>
      <c r="G8" s="18">
        <v>7</v>
      </c>
      <c r="H8" s="18">
        <v>0</v>
      </c>
      <c r="I8" s="60">
        <v>4.0999999999999996</v>
      </c>
      <c r="J8" s="12" t="s">
        <v>13</v>
      </c>
      <c r="K8" s="12" t="s">
        <v>14</v>
      </c>
      <c r="L8" s="12" t="s">
        <v>15</v>
      </c>
      <c r="M8" s="12" t="s">
        <v>16</v>
      </c>
      <c r="N8" s="33" t="s">
        <v>2808</v>
      </c>
      <c r="O8" s="37">
        <v>7</v>
      </c>
      <c r="P8" s="12" t="s">
        <v>1581</v>
      </c>
      <c r="Q8" s="13"/>
    </row>
    <row r="9" spans="1:17" ht="15.75" x14ac:dyDescent="0.25">
      <c r="A9" s="43" t="s">
        <v>2144</v>
      </c>
      <c r="B9" s="43" t="s">
        <v>2145</v>
      </c>
      <c r="C9" s="43" t="s">
        <v>31</v>
      </c>
      <c r="D9" s="50">
        <v>42526</v>
      </c>
      <c r="E9" s="43" t="s">
        <v>11</v>
      </c>
      <c r="F9" s="43" t="s">
        <v>12</v>
      </c>
      <c r="G9" s="47">
        <v>0</v>
      </c>
      <c r="H9" s="47">
        <v>0</v>
      </c>
      <c r="I9" s="64">
        <v>0</v>
      </c>
      <c r="J9" s="43" t="s">
        <v>2146</v>
      </c>
      <c r="K9" s="43" t="s">
        <v>2147</v>
      </c>
      <c r="L9" s="43" t="s">
        <v>2156</v>
      </c>
      <c r="M9" s="43" t="s">
        <v>2148</v>
      </c>
      <c r="N9" s="50">
        <v>45237</v>
      </c>
      <c r="O9" s="51"/>
      <c r="P9" s="44" t="s">
        <v>2149</v>
      </c>
      <c r="Q9" s="13"/>
    </row>
    <row r="10" spans="1:17" ht="15.75" x14ac:dyDescent="0.25">
      <c r="A10" s="12" t="s">
        <v>45</v>
      </c>
      <c r="B10" s="12" t="s">
        <v>46</v>
      </c>
      <c r="C10" s="12" t="s">
        <v>10</v>
      </c>
      <c r="D10" s="33" t="s">
        <v>2612</v>
      </c>
      <c r="E10" s="12" t="s">
        <v>11</v>
      </c>
      <c r="F10" s="12" t="s">
        <v>12</v>
      </c>
      <c r="G10" s="18">
        <v>0</v>
      </c>
      <c r="H10" s="18">
        <v>0</v>
      </c>
      <c r="I10" s="60">
        <v>20.9</v>
      </c>
      <c r="J10" s="12" t="s">
        <v>47</v>
      </c>
      <c r="K10" s="12" t="s">
        <v>48</v>
      </c>
      <c r="L10" s="12" t="s">
        <v>49</v>
      </c>
      <c r="M10" s="12" t="s">
        <v>50</v>
      </c>
      <c r="N10" s="33" t="s">
        <v>2235</v>
      </c>
      <c r="O10" s="37">
        <v>4.5</v>
      </c>
      <c r="P10" s="12" t="s">
        <v>51</v>
      </c>
      <c r="Q10" s="13"/>
    </row>
    <row r="11" spans="1:17" ht="15.75" x14ac:dyDescent="0.25">
      <c r="A11" s="12" t="s">
        <v>52</v>
      </c>
      <c r="B11" s="12" t="s">
        <v>53</v>
      </c>
      <c r="C11" s="12" t="s">
        <v>10</v>
      </c>
      <c r="D11" s="33" t="s">
        <v>2613</v>
      </c>
      <c r="E11" s="12" t="s">
        <v>11</v>
      </c>
      <c r="F11" s="12" t="s">
        <v>12</v>
      </c>
      <c r="G11" s="18">
        <v>0</v>
      </c>
      <c r="H11" s="18">
        <v>0</v>
      </c>
      <c r="I11" s="60">
        <v>6.8</v>
      </c>
      <c r="J11" s="12" t="s">
        <v>47</v>
      </c>
      <c r="K11" s="12" t="s">
        <v>48</v>
      </c>
      <c r="L11" s="12" t="s">
        <v>54</v>
      </c>
      <c r="M11" s="12" t="s">
        <v>55</v>
      </c>
      <c r="N11" s="33" t="s">
        <v>2235</v>
      </c>
      <c r="O11" s="37">
        <v>9</v>
      </c>
      <c r="P11" s="12" t="s">
        <v>1582</v>
      </c>
      <c r="Q11" s="13"/>
    </row>
    <row r="12" spans="1:17" ht="15.75" x14ac:dyDescent="0.25">
      <c r="A12" s="12" t="s">
        <v>64</v>
      </c>
      <c r="B12" s="12" t="s">
        <v>65</v>
      </c>
      <c r="C12" s="12" t="s">
        <v>31</v>
      </c>
      <c r="D12" s="33" t="s">
        <v>2614</v>
      </c>
      <c r="E12" s="12" t="s">
        <v>11</v>
      </c>
      <c r="F12" s="12" t="s">
        <v>12</v>
      </c>
      <c r="G12" s="18">
        <v>5</v>
      </c>
      <c r="H12" s="18">
        <v>50</v>
      </c>
      <c r="I12" s="60">
        <v>4</v>
      </c>
      <c r="J12" s="12" t="s">
        <v>66</v>
      </c>
      <c r="K12" s="12" t="s">
        <v>67</v>
      </c>
      <c r="L12" s="12" t="s">
        <v>68</v>
      </c>
      <c r="M12" s="12" t="s">
        <v>69</v>
      </c>
      <c r="N12" s="33" t="s">
        <v>2221</v>
      </c>
      <c r="O12" s="37">
        <v>5</v>
      </c>
      <c r="P12" s="12" t="s">
        <v>1583</v>
      </c>
      <c r="Q12" s="13"/>
    </row>
    <row r="13" spans="1:17" ht="15.75" x14ac:dyDescent="0.25">
      <c r="A13" s="12" t="s">
        <v>70</v>
      </c>
      <c r="B13" s="12" t="s">
        <v>71</v>
      </c>
      <c r="C13" s="12" t="s">
        <v>31</v>
      </c>
      <c r="D13" s="33" t="s">
        <v>2615</v>
      </c>
      <c r="E13" s="12" t="s">
        <v>11</v>
      </c>
      <c r="F13" s="12" t="s">
        <v>12</v>
      </c>
      <c r="G13" s="18">
        <v>17</v>
      </c>
      <c r="H13" s="18">
        <v>0</v>
      </c>
      <c r="I13" s="60">
        <v>1</v>
      </c>
      <c r="J13" s="12" t="s">
        <v>72</v>
      </c>
      <c r="K13" s="12" t="s">
        <v>73</v>
      </c>
      <c r="L13" s="12" t="s">
        <v>74</v>
      </c>
      <c r="M13" s="12" t="s">
        <v>75</v>
      </c>
      <c r="N13" s="33" t="s">
        <v>2272</v>
      </c>
      <c r="O13" s="37">
        <v>9</v>
      </c>
      <c r="P13" s="13" t="s">
        <v>1461</v>
      </c>
      <c r="Q13" s="13"/>
    </row>
    <row r="14" spans="1:17" ht="15.75" x14ac:dyDescent="0.25">
      <c r="A14" s="12" t="s">
        <v>76</v>
      </c>
      <c r="B14" s="12" t="s">
        <v>77</v>
      </c>
      <c r="C14" s="12" t="s">
        <v>31</v>
      </c>
      <c r="D14" s="33" t="s">
        <v>2616</v>
      </c>
      <c r="E14" s="12" t="s">
        <v>11</v>
      </c>
      <c r="F14" s="12" t="s">
        <v>12</v>
      </c>
      <c r="G14" s="18">
        <v>0</v>
      </c>
      <c r="H14" s="18">
        <v>0</v>
      </c>
      <c r="I14" s="60">
        <v>5.0999999999999996</v>
      </c>
      <c r="J14" s="12" t="s">
        <v>78</v>
      </c>
      <c r="K14" s="12" t="s">
        <v>79</v>
      </c>
      <c r="L14" s="12" t="s">
        <v>80</v>
      </c>
      <c r="M14" s="12" t="s">
        <v>81</v>
      </c>
      <c r="N14" s="33" t="s">
        <v>2284</v>
      </c>
      <c r="O14" s="37">
        <v>4</v>
      </c>
      <c r="P14" s="12" t="s">
        <v>82</v>
      </c>
      <c r="Q14" s="13"/>
    </row>
    <row r="15" spans="1:17" ht="15.75" x14ac:dyDescent="0.25">
      <c r="A15" s="12" t="s">
        <v>871</v>
      </c>
      <c r="B15" s="12" t="s">
        <v>872</v>
      </c>
      <c r="C15" s="12" t="s">
        <v>31</v>
      </c>
      <c r="D15" s="33" t="s">
        <v>2617</v>
      </c>
      <c r="E15" s="12" t="s">
        <v>11</v>
      </c>
      <c r="F15" s="12" t="s">
        <v>12</v>
      </c>
      <c r="G15" s="18">
        <v>0</v>
      </c>
      <c r="H15" s="18">
        <v>0</v>
      </c>
      <c r="I15" s="60">
        <v>0.5</v>
      </c>
      <c r="J15" s="12" t="s">
        <v>873</v>
      </c>
      <c r="K15" s="12" t="s">
        <v>874</v>
      </c>
      <c r="L15" s="12" t="s">
        <v>875</v>
      </c>
      <c r="M15" s="12" t="s">
        <v>876</v>
      </c>
      <c r="N15" s="33" t="s">
        <v>2345</v>
      </c>
      <c r="O15" s="37">
        <v>8</v>
      </c>
      <c r="P15" s="12" t="s">
        <v>1584</v>
      </c>
      <c r="Q15" s="13"/>
    </row>
    <row r="16" spans="1:17" ht="15.75" x14ac:dyDescent="0.25">
      <c r="A16" s="12" t="s">
        <v>1094</v>
      </c>
      <c r="B16" s="12" t="s">
        <v>1095</v>
      </c>
      <c r="C16" s="12" t="s">
        <v>10</v>
      </c>
      <c r="D16" s="33" t="s">
        <v>2618</v>
      </c>
      <c r="E16" s="12" t="s">
        <v>11</v>
      </c>
      <c r="F16" s="12" t="s">
        <v>12</v>
      </c>
      <c r="G16" s="18">
        <v>0</v>
      </c>
      <c r="H16" s="18">
        <v>0</v>
      </c>
      <c r="I16" s="60">
        <v>0.8</v>
      </c>
      <c r="J16" s="12" t="s">
        <v>1096</v>
      </c>
      <c r="K16" s="12" t="s">
        <v>1097</v>
      </c>
      <c r="L16" s="12" t="s">
        <v>1098</v>
      </c>
      <c r="M16" s="12" t="s">
        <v>1099</v>
      </c>
      <c r="N16" s="33" t="s">
        <v>2356</v>
      </c>
      <c r="O16" s="37">
        <v>4.0999999999999996</v>
      </c>
      <c r="P16" s="12" t="s">
        <v>1586</v>
      </c>
      <c r="Q16" s="13"/>
    </row>
    <row r="17" spans="1:17" ht="15.75" x14ac:dyDescent="0.25">
      <c r="A17" s="12" t="s">
        <v>1154</v>
      </c>
      <c r="B17" s="12" t="s">
        <v>1155</v>
      </c>
      <c r="C17" s="12" t="s">
        <v>10</v>
      </c>
      <c r="D17" s="33" t="s">
        <v>2619</v>
      </c>
      <c r="E17" s="12" t="s">
        <v>11</v>
      </c>
      <c r="F17" s="12" t="s">
        <v>12</v>
      </c>
      <c r="G17" s="18">
        <v>0</v>
      </c>
      <c r="H17" s="18">
        <v>0</v>
      </c>
      <c r="I17" s="60">
        <v>0</v>
      </c>
      <c r="J17" s="12" t="s">
        <v>1156</v>
      </c>
      <c r="K17" s="12" t="s">
        <v>1157</v>
      </c>
      <c r="L17" s="12" t="s">
        <v>1158</v>
      </c>
      <c r="M17" s="12" t="s">
        <v>1159</v>
      </c>
      <c r="N17" s="33" t="s">
        <v>2353</v>
      </c>
      <c r="O17" s="37">
        <v>4</v>
      </c>
      <c r="P17" s="12" t="s">
        <v>1587</v>
      </c>
      <c r="Q17" s="13"/>
    </row>
    <row r="18" spans="1:17" ht="15.75" x14ac:dyDescent="0.25">
      <c r="A18" s="12" t="s">
        <v>1160</v>
      </c>
      <c r="B18" s="12" t="s">
        <v>1161</v>
      </c>
      <c r="C18" s="12" t="s">
        <v>10</v>
      </c>
      <c r="D18" s="33" t="s">
        <v>2619</v>
      </c>
      <c r="E18" s="12" t="s">
        <v>11</v>
      </c>
      <c r="F18" s="12" t="s">
        <v>12</v>
      </c>
      <c r="G18" s="18">
        <v>0</v>
      </c>
      <c r="H18" s="18">
        <v>0</v>
      </c>
      <c r="I18" s="60">
        <v>0</v>
      </c>
      <c r="J18" s="12" t="s">
        <v>1156</v>
      </c>
      <c r="K18" s="12" t="s">
        <v>1157</v>
      </c>
      <c r="L18" s="12" t="s">
        <v>1158</v>
      </c>
      <c r="M18" s="12" t="s">
        <v>1159</v>
      </c>
      <c r="N18" s="33" t="s">
        <v>2357</v>
      </c>
      <c r="O18" s="37">
        <v>3.3</v>
      </c>
      <c r="P18" s="12" t="s">
        <v>1588</v>
      </c>
      <c r="Q18" s="13"/>
    </row>
    <row r="19" spans="1:17" ht="15.75" x14ac:dyDescent="0.25">
      <c r="A19" s="12" t="s">
        <v>2875</v>
      </c>
      <c r="B19" s="12" t="s">
        <v>2874</v>
      </c>
      <c r="C19" s="12" t="s">
        <v>10</v>
      </c>
      <c r="D19" s="36">
        <v>44428</v>
      </c>
      <c r="E19" s="12" t="s">
        <v>11</v>
      </c>
      <c r="F19" s="12" t="s">
        <v>12</v>
      </c>
      <c r="G19" s="18">
        <v>0</v>
      </c>
      <c r="H19" s="18">
        <v>0</v>
      </c>
      <c r="I19" s="60">
        <v>2.5</v>
      </c>
      <c r="J19" s="12" t="s">
        <v>2876</v>
      </c>
      <c r="K19" s="12" t="s">
        <v>2877</v>
      </c>
      <c r="L19" s="12" t="s">
        <v>2879</v>
      </c>
      <c r="M19" s="12" t="s">
        <v>2878</v>
      </c>
      <c r="N19" s="33" t="s">
        <v>2880</v>
      </c>
      <c r="O19" s="37">
        <v>4.75</v>
      </c>
      <c r="P19" s="12" t="s">
        <v>2881</v>
      </c>
      <c r="Q19" s="13"/>
    </row>
    <row r="20" spans="1:17" ht="15.75" x14ac:dyDescent="0.25">
      <c r="A20" s="12" t="s">
        <v>1178</v>
      </c>
      <c r="B20" s="12" t="s">
        <v>1179</v>
      </c>
      <c r="C20" s="12" t="s">
        <v>31</v>
      </c>
      <c r="D20" s="33" t="s">
        <v>2620</v>
      </c>
      <c r="E20" s="12" t="s">
        <v>11</v>
      </c>
      <c r="F20" s="12" t="s">
        <v>12</v>
      </c>
      <c r="G20" s="18">
        <v>0</v>
      </c>
      <c r="H20" s="18">
        <v>0</v>
      </c>
      <c r="I20" s="60">
        <v>0.8</v>
      </c>
      <c r="J20" s="12" t="s">
        <v>1180</v>
      </c>
      <c r="K20" s="12" t="s">
        <v>1181</v>
      </c>
      <c r="L20" s="12" t="s">
        <v>1098</v>
      </c>
      <c r="M20" s="12" t="s">
        <v>1099</v>
      </c>
      <c r="N20" s="33" t="s">
        <v>2343</v>
      </c>
      <c r="O20" s="37">
        <v>6</v>
      </c>
      <c r="P20" s="12" t="s">
        <v>1589</v>
      </c>
      <c r="Q20" s="13"/>
    </row>
    <row r="21" spans="1:17" ht="15.75" x14ac:dyDescent="0.25">
      <c r="A21" s="12" t="s">
        <v>83</v>
      </c>
      <c r="B21" s="12" t="s">
        <v>84</v>
      </c>
      <c r="C21" s="12" t="s">
        <v>10</v>
      </c>
      <c r="D21" s="33" t="s">
        <v>2621</v>
      </c>
      <c r="E21" s="12" t="s">
        <v>11</v>
      </c>
      <c r="F21" s="12" t="s">
        <v>12</v>
      </c>
      <c r="G21" s="18">
        <v>0</v>
      </c>
      <c r="H21" s="18">
        <v>0</v>
      </c>
      <c r="I21" s="60">
        <v>1.2</v>
      </c>
      <c r="J21" s="12" t="s">
        <v>85</v>
      </c>
      <c r="K21" s="12" t="s">
        <v>86</v>
      </c>
      <c r="L21" s="12" t="s">
        <v>87</v>
      </c>
      <c r="M21" s="12" t="s">
        <v>88</v>
      </c>
      <c r="N21" s="33" t="s">
        <v>2276</v>
      </c>
      <c r="O21" s="37">
        <v>2.5</v>
      </c>
      <c r="P21" s="12" t="s">
        <v>1590</v>
      </c>
      <c r="Q21" s="13"/>
    </row>
    <row r="22" spans="1:17" ht="15.75" x14ac:dyDescent="0.25">
      <c r="A22" s="12" t="s">
        <v>89</v>
      </c>
      <c r="B22" s="12" t="s">
        <v>90</v>
      </c>
      <c r="C22" s="12" t="s">
        <v>10</v>
      </c>
      <c r="D22" s="33" t="s">
        <v>2622</v>
      </c>
      <c r="E22" s="12" t="s">
        <v>11</v>
      </c>
      <c r="F22" s="12" t="s">
        <v>12</v>
      </c>
      <c r="G22" s="18">
        <v>0</v>
      </c>
      <c r="H22" s="18">
        <v>0</v>
      </c>
      <c r="I22" s="60">
        <v>5.6</v>
      </c>
      <c r="J22" s="12" t="s">
        <v>91</v>
      </c>
      <c r="K22" s="12" t="s">
        <v>92</v>
      </c>
      <c r="L22" s="12" t="s">
        <v>93</v>
      </c>
      <c r="M22" s="12" t="s">
        <v>94</v>
      </c>
      <c r="N22" s="33" t="s">
        <v>2238</v>
      </c>
      <c r="O22" s="37">
        <v>14</v>
      </c>
      <c r="P22" s="12" t="s">
        <v>1591</v>
      </c>
      <c r="Q22" s="13"/>
    </row>
    <row r="23" spans="1:17" ht="15.75" x14ac:dyDescent="0.25">
      <c r="A23" s="12" t="s">
        <v>2062</v>
      </c>
      <c r="B23" s="12" t="s">
        <v>2063</v>
      </c>
      <c r="C23" s="12" t="s">
        <v>31</v>
      </c>
      <c r="D23" s="33" t="s">
        <v>2626</v>
      </c>
      <c r="E23" s="12" t="s">
        <v>11</v>
      </c>
      <c r="F23" s="12" t="s">
        <v>12</v>
      </c>
      <c r="G23" s="18">
        <v>0</v>
      </c>
      <c r="H23" s="18">
        <v>0</v>
      </c>
      <c r="I23" s="60">
        <v>0.2</v>
      </c>
      <c r="J23" s="12" t="s">
        <v>2064</v>
      </c>
      <c r="K23" s="12" t="s">
        <v>2065</v>
      </c>
      <c r="L23" s="12" t="s">
        <v>2066</v>
      </c>
      <c r="M23" s="12" t="s">
        <v>2067</v>
      </c>
      <c r="N23" s="33" t="s">
        <v>2069</v>
      </c>
      <c r="O23" s="37">
        <v>4.5</v>
      </c>
      <c r="P23" s="12" t="s">
        <v>2068</v>
      </c>
      <c r="Q23" s="13"/>
    </row>
    <row r="24" spans="1:17" ht="15.75" x14ac:dyDescent="0.25">
      <c r="A24" s="12" t="s">
        <v>105</v>
      </c>
      <c r="B24" s="12" t="s">
        <v>106</v>
      </c>
      <c r="C24" s="12" t="s">
        <v>31</v>
      </c>
      <c r="D24" s="33" t="s">
        <v>2623</v>
      </c>
      <c r="E24" s="12" t="s">
        <v>11</v>
      </c>
      <c r="F24" s="12" t="s">
        <v>12</v>
      </c>
      <c r="G24" s="18">
        <v>13</v>
      </c>
      <c r="H24" s="18">
        <v>36</v>
      </c>
      <c r="I24" s="60">
        <v>0</v>
      </c>
      <c r="J24" s="12" t="s">
        <v>107</v>
      </c>
      <c r="K24" s="12" t="s">
        <v>108</v>
      </c>
      <c r="L24" s="12" t="s">
        <v>109</v>
      </c>
      <c r="M24" s="12" t="s">
        <v>110</v>
      </c>
      <c r="N24" s="33" t="s">
        <v>2349</v>
      </c>
      <c r="O24" s="33"/>
      <c r="P24" s="12" t="s">
        <v>1592</v>
      </c>
      <c r="Q24" s="13"/>
    </row>
    <row r="25" spans="1:17" ht="15.75" x14ac:dyDescent="0.25">
      <c r="A25" s="12" t="s">
        <v>1011</v>
      </c>
      <c r="B25" s="12" t="s">
        <v>1012</v>
      </c>
      <c r="C25" s="12" t="s">
        <v>31</v>
      </c>
      <c r="D25" s="33" t="s">
        <v>2624</v>
      </c>
      <c r="E25" s="12" t="s">
        <v>11</v>
      </c>
      <c r="F25" s="12" t="s">
        <v>12</v>
      </c>
      <c r="G25" s="18">
        <v>0</v>
      </c>
      <c r="H25" s="18">
        <v>0</v>
      </c>
      <c r="I25" s="60">
        <v>0</v>
      </c>
      <c r="J25" s="12" t="s">
        <v>107</v>
      </c>
      <c r="K25" s="12" t="s">
        <v>108</v>
      </c>
      <c r="L25" s="12" t="s">
        <v>109</v>
      </c>
      <c r="M25" s="12" t="s">
        <v>110</v>
      </c>
      <c r="N25" s="33" t="s">
        <v>2355</v>
      </c>
      <c r="O25" s="37">
        <v>7</v>
      </c>
      <c r="P25" s="12" t="s">
        <v>1594</v>
      </c>
      <c r="Q25" s="13"/>
    </row>
    <row r="26" spans="1:17" ht="15.75" x14ac:dyDescent="0.25">
      <c r="A26" s="12" t="s">
        <v>1182</v>
      </c>
      <c r="B26" s="12" t="s">
        <v>1183</v>
      </c>
      <c r="C26" s="12" t="s">
        <v>31</v>
      </c>
      <c r="D26" s="33" t="s">
        <v>2625</v>
      </c>
      <c r="E26" s="12" t="s">
        <v>11</v>
      </c>
      <c r="F26" s="12" t="s">
        <v>12</v>
      </c>
      <c r="G26" s="18">
        <v>0</v>
      </c>
      <c r="H26" s="18">
        <v>0</v>
      </c>
      <c r="I26" s="60">
        <v>0.6</v>
      </c>
      <c r="J26" s="12" t="s">
        <v>1184</v>
      </c>
      <c r="K26" s="12" t="s">
        <v>1185</v>
      </c>
      <c r="L26" s="12" t="s">
        <v>1186</v>
      </c>
      <c r="M26" s="12" t="s">
        <v>1187</v>
      </c>
      <c r="N26" s="33" t="s">
        <v>2348</v>
      </c>
      <c r="O26" s="37">
        <v>4</v>
      </c>
      <c r="P26" s="12" t="s">
        <v>1593</v>
      </c>
      <c r="Q26" s="13"/>
    </row>
    <row r="27" spans="1:17" ht="15.75" x14ac:dyDescent="0.25">
      <c r="A27" s="12" t="s">
        <v>877</v>
      </c>
      <c r="B27" s="12" t="s">
        <v>878</v>
      </c>
      <c r="C27" s="12" t="s">
        <v>10</v>
      </c>
      <c r="D27" s="33" t="s">
        <v>2627</v>
      </c>
      <c r="E27" s="12" t="s">
        <v>11</v>
      </c>
      <c r="F27" s="12" t="s">
        <v>12</v>
      </c>
      <c r="G27" s="18">
        <v>0</v>
      </c>
      <c r="H27" s="18">
        <v>0</v>
      </c>
      <c r="I27" s="60">
        <v>1.8</v>
      </c>
      <c r="J27" s="12" t="s">
        <v>879</v>
      </c>
      <c r="K27" s="12" t="s">
        <v>880</v>
      </c>
      <c r="L27" s="12" t="s">
        <v>489</v>
      </c>
      <c r="M27" s="12" t="s">
        <v>490</v>
      </c>
      <c r="N27" s="33" t="s">
        <v>2346</v>
      </c>
      <c r="O27" s="37">
        <v>6</v>
      </c>
      <c r="P27" s="12" t="s">
        <v>881</v>
      </c>
      <c r="Q27" s="13"/>
    </row>
    <row r="28" spans="1:17" ht="15.75" x14ac:dyDescent="0.25">
      <c r="A28" s="12" t="s">
        <v>111</v>
      </c>
      <c r="B28" s="12" t="s">
        <v>112</v>
      </c>
      <c r="C28" s="12" t="s">
        <v>31</v>
      </c>
      <c r="D28" s="33" t="s">
        <v>2628</v>
      </c>
      <c r="E28" s="12" t="s">
        <v>11</v>
      </c>
      <c r="F28" s="12" t="s">
        <v>12</v>
      </c>
      <c r="G28" s="18">
        <v>0</v>
      </c>
      <c r="H28" s="18">
        <v>0</v>
      </c>
      <c r="I28" s="60">
        <v>13.3</v>
      </c>
      <c r="J28" s="12" t="s">
        <v>113</v>
      </c>
      <c r="K28" s="12" t="s">
        <v>114</v>
      </c>
      <c r="L28" s="12" t="s">
        <v>115</v>
      </c>
      <c r="M28" s="12" t="s">
        <v>116</v>
      </c>
      <c r="N28" s="33" t="s">
        <v>2318</v>
      </c>
      <c r="O28" s="37">
        <v>11</v>
      </c>
      <c r="P28" s="12" t="s">
        <v>1595</v>
      </c>
      <c r="Q28" s="13"/>
    </row>
    <row r="29" spans="1:17" ht="15.75" x14ac:dyDescent="0.25">
      <c r="A29" s="12" t="s">
        <v>115</v>
      </c>
      <c r="B29" s="12" t="s">
        <v>116</v>
      </c>
      <c r="C29" s="12" t="s">
        <v>31</v>
      </c>
      <c r="D29" s="33" t="s">
        <v>2629</v>
      </c>
      <c r="E29" s="12" t="s">
        <v>11</v>
      </c>
      <c r="F29" s="12" t="s">
        <v>12</v>
      </c>
      <c r="G29" s="18">
        <v>7</v>
      </c>
      <c r="H29" s="18">
        <v>0</v>
      </c>
      <c r="I29" s="60">
        <v>2.2999999999999998</v>
      </c>
      <c r="J29" s="12" t="s">
        <v>117</v>
      </c>
      <c r="K29" s="12" t="s">
        <v>118</v>
      </c>
      <c r="L29" s="12" t="s">
        <v>119</v>
      </c>
      <c r="M29" s="12" t="s">
        <v>120</v>
      </c>
      <c r="N29" s="33" t="s">
        <v>2318</v>
      </c>
      <c r="O29" s="37">
        <v>5</v>
      </c>
      <c r="P29" s="12" t="s">
        <v>1596</v>
      </c>
      <c r="Q29" s="13"/>
    </row>
    <row r="30" spans="1:17" ht="15.75" x14ac:dyDescent="0.25">
      <c r="A30" s="12" t="s">
        <v>128</v>
      </c>
      <c r="B30" s="12" t="s">
        <v>129</v>
      </c>
      <c r="C30" s="12" t="s">
        <v>10</v>
      </c>
      <c r="D30" s="33" t="s">
        <v>2630</v>
      </c>
      <c r="E30" s="12" t="s">
        <v>11</v>
      </c>
      <c r="F30" s="12" t="s">
        <v>12</v>
      </c>
      <c r="G30" s="18">
        <v>5</v>
      </c>
      <c r="H30" s="18">
        <v>0</v>
      </c>
      <c r="I30" s="60">
        <v>1.7</v>
      </c>
      <c r="J30" s="12" t="s">
        <v>130</v>
      </c>
      <c r="K30" s="12" t="s">
        <v>131</v>
      </c>
      <c r="L30" s="12" t="s">
        <v>132</v>
      </c>
      <c r="M30" s="12" t="s">
        <v>133</v>
      </c>
      <c r="N30" s="33" t="s">
        <v>2350</v>
      </c>
      <c r="O30" s="33"/>
      <c r="P30" s="12" t="s">
        <v>1601</v>
      </c>
      <c r="Q30" s="13"/>
    </row>
    <row r="31" spans="1:17" ht="15.75" x14ac:dyDescent="0.25">
      <c r="A31" s="12" t="s">
        <v>2792</v>
      </c>
      <c r="B31" s="12" t="s">
        <v>2793</v>
      </c>
      <c r="C31" s="12" t="s">
        <v>31</v>
      </c>
      <c r="D31" s="36">
        <v>43870</v>
      </c>
      <c r="E31" s="12" t="s">
        <v>11</v>
      </c>
      <c r="F31" s="12" t="s">
        <v>12</v>
      </c>
      <c r="G31" s="18">
        <v>0</v>
      </c>
      <c r="H31" s="18">
        <v>0</v>
      </c>
      <c r="I31" s="60">
        <v>0</v>
      </c>
      <c r="J31" s="12" t="s">
        <v>2795</v>
      </c>
      <c r="K31" s="12" t="s">
        <v>2794</v>
      </c>
      <c r="L31" s="12" t="s">
        <v>2178</v>
      </c>
      <c r="M31" s="12" t="s">
        <v>2179</v>
      </c>
      <c r="N31" s="33" t="s">
        <v>2796</v>
      </c>
      <c r="O31" s="33" t="s">
        <v>2797</v>
      </c>
      <c r="P31" s="12" t="s">
        <v>2798</v>
      </c>
      <c r="Q31" s="13"/>
    </row>
    <row r="32" spans="1:17" ht="15.75" x14ac:dyDescent="0.25">
      <c r="A32" s="12" t="s">
        <v>962</v>
      </c>
      <c r="B32" s="12" t="s">
        <v>963</v>
      </c>
      <c r="C32" s="12" t="s">
        <v>10</v>
      </c>
      <c r="D32" s="33" t="s">
        <v>2631</v>
      </c>
      <c r="E32" s="12" t="s">
        <v>11</v>
      </c>
      <c r="F32" s="12" t="s">
        <v>12</v>
      </c>
      <c r="G32" s="18">
        <v>0</v>
      </c>
      <c r="H32" s="18">
        <v>0</v>
      </c>
      <c r="I32" s="60">
        <v>0.4</v>
      </c>
      <c r="J32" s="12" t="s">
        <v>964</v>
      </c>
      <c r="K32" s="12" t="s">
        <v>965</v>
      </c>
      <c r="L32" s="12" t="s">
        <v>966</v>
      </c>
      <c r="M32" s="12" t="s">
        <v>967</v>
      </c>
      <c r="N32" s="33" t="s">
        <v>2347</v>
      </c>
      <c r="O32" s="37">
        <v>7</v>
      </c>
      <c r="P32" s="12" t="s">
        <v>1597</v>
      </c>
      <c r="Q32" s="13"/>
    </row>
    <row r="33" spans="1:17" ht="15.75" x14ac:dyDescent="0.25">
      <c r="A33" s="12" t="s">
        <v>134</v>
      </c>
      <c r="B33" s="12" t="s">
        <v>135</v>
      </c>
      <c r="C33" s="12" t="s">
        <v>31</v>
      </c>
      <c r="D33" s="33" t="s">
        <v>2632</v>
      </c>
      <c r="E33" s="12" t="s">
        <v>11</v>
      </c>
      <c r="F33" s="12" t="s">
        <v>12</v>
      </c>
      <c r="G33" s="18">
        <v>18</v>
      </c>
      <c r="H33" s="18">
        <v>6</v>
      </c>
      <c r="I33" s="60">
        <v>2.1</v>
      </c>
      <c r="J33" s="12" t="s">
        <v>136</v>
      </c>
      <c r="K33" s="12" t="s">
        <v>137</v>
      </c>
      <c r="L33" s="12" t="s">
        <v>138</v>
      </c>
      <c r="M33" s="12" t="s">
        <v>139</v>
      </c>
      <c r="N33" s="33" t="s">
        <v>2351</v>
      </c>
      <c r="O33" s="37">
        <v>4</v>
      </c>
      <c r="P33" s="12" t="s">
        <v>1598</v>
      </c>
      <c r="Q33" s="13"/>
    </row>
    <row r="34" spans="1:17" ht="15.75" x14ac:dyDescent="0.25">
      <c r="A34" s="12" t="s">
        <v>140</v>
      </c>
      <c r="B34" s="12" t="s">
        <v>141</v>
      </c>
      <c r="C34" s="12" t="s">
        <v>31</v>
      </c>
      <c r="D34" s="33" t="s">
        <v>2633</v>
      </c>
      <c r="E34" s="12" t="s">
        <v>11</v>
      </c>
      <c r="F34" s="12" t="s">
        <v>12</v>
      </c>
      <c r="G34" s="18">
        <v>0</v>
      </c>
      <c r="H34" s="18">
        <v>0</v>
      </c>
      <c r="I34" s="60">
        <v>1.2</v>
      </c>
      <c r="J34" s="12" t="s">
        <v>142</v>
      </c>
      <c r="K34" s="12" t="s">
        <v>143</v>
      </c>
      <c r="L34" s="12" t="s">
        <v>144</v>
      </c>
      <c r="M34" s="12" t="s">
        <v>145</v>
      </c>
      <c r="N34" s="33" t="s">
        <v>2243</v>
      </c>
      <c r="O34" s="37">
        <v>5</v>
      </c>
      <c r="P34" s="12" t="s">
        <v>1600</v>
      </c>
      <c r="Q34" s="13"/>
    </row>
    <row r="35" spans="1:17" ht="15.75" x14ac:dyDescent="0.25">
      <c r="A35" s="12" t="s">
        <v>1940</v>
      </c>
      <c r="B35" s="12" t="s">
        <v>1941</v>
      </c>
      <c r="C35" s="12" t="s">
        <v>31</v>
      </c>
      <c r="D35" s="33" t="s">
        <v>2634</v>
      </c>
      <c r="E35" s="12" t="s">
        <v>11</v>
      </c>
      <c r="F35" s="12" t="s">
        <v>12</v>
      </c>
      <c r="G35" s="18">
        <v>0</v>
      </c>
      <c r="H35" s="18">
        <v>0</v>
      </c>
      <c r="I35" s="60">
        <v>0.6</v>
      </c>
      <c r="J35" s="12" t="s">
        <v>1942</v>
      </c>
      <c r="K35" s="12" t="s">
        <v>1943</v>
      </c>
      <c r="L35" s="12" t="s">
        <v>1944</v>
      </c>
      <c r="M35" s="12" t="s">
        <v>1945</v>
      </c>
      <c r="N35" s="33" t="s">
        <v>1946</v>
      </c>
      <c r="O35" s="37">
        <v>6</v>
      </c>
      <c r="P35" s="12" t="s">
        <v>1947</v>
      </c>
      <c r="Q35" s="13"/>
    </row>
    <row r="36" spans="1:17" ht="15.75" x14ac:dyDescent="0.25">
      <c r="A36" s="12" t="s">
        <v>1411</v>
      </c>
      <c r="B36" s="12" t="s">
        <v>1412</v>
      </c>
      <c r="C36" s="12" t="s">
        <v>31</v>
      </c>
      <c r="D36" s="33" t="s">
        <v>2635</v>
      </c>
      <c r="E36" s="12" t="s">
        <v>11</v>
      </c>
      <c r="F36" s="12" t="s">
        <v>12</v>
      </c>
      <c r="G36" s="18">
        <v>0</v>
      </c>
      <c r="H36" s="18">
        <v>0</v>
      </c>
      <c r="I36" s="60">
        <v>9</v>
      </c>
      <c r="J36" s="12" t="s">
        <v>1413</v>
      </c>
      <c r="K36" s="12" t="s">
        <v>1414</v>
      </c>
      <c r="L36" s="12" t="s">
        <v>1415</v>
      </c>
      <c r="M36" s="12" t="s">
        <v>1416</v>
      </c>
      <c r="N36" s="33" t="s">
        <v>2363</v>
      </c>
      <c r="O36" s="37">
        <v>6</v>
      </c>
      <c r="P36" s="12" t="s">
        <v>1605</v>
      </c>
      <c r="Q36" s="13"/>
    </row>
    <row r="37" spans="1:17" ht="15.75" x14ac:dyDescent="0.25">
      <c r="A37" s="12" t="s">
        <v>152</v>
      </c>
      <c r="B37" s="12" t="s">
        <v>153</v>
      </c>
      <c r="C37" s="12" t="s">
        <v>31</v>
      </c>
      <c r="D37" s="33" t="s">
        <v>2636</v>
      </c>
      <c r="E37" s="12" t="s">
        <v>11</v>
      </c>
      <c r="F37" s="12" t="s">
        <v>12</v>
      </c>
      <c r="G37" s="18">
        <v>0</v>
      </c>
      <c r="H37" s="18">
        <v>0</v>
      </c>
      <c r="I37" s="60">
        <v>10.7</v>
      </c>
      <c r="J37" s="12" t="s">
        <v>154</v>
      </c>
      <c r="K37" s="12" t="s">
        <v>155</v>
      </c>
      <c r="L37" s="12" t="s">
        <v>156</v>
      </c>
      <c r="M37" s="12" t="s">
        <v>157</v>
      </c>
      <c r="N37" s="33" t="s">
        <v>2370</v>
      </c>
      <c r="O37" s="37">
        <v>10</v>
      </c>
      <c r="P37" s="12" t="s">
        <v>1599</v>
      </c>
      <c r="Q37" s="13"/>
    </row>
    <row r="38" spans="1:17" ht="15.75" x14ac:dyDescent="0.25">
      <c r="A38" s="12" t="s">
        <v>158</v>
      </c>
      <c r="B38" s="12" t="s">
        <v>159</v>
      </c>
      <c r="C38" s="12" t="s">
        <v>10</v>
      </c>
      <c r="D38" s="33" t="s">
        <v>2637</v>
      </c>
      <c r="E38" s="12" t="s">
        <v>11</v>
      </c>
      <c r="F38" s="12" t="s">
        <v>12</v>
      </c>
      <c r="G38" s="18">
        <v>0</v>
      </c>
      <c r="H38" s="18">
        <v>0</v>
      </c>
      <c r="I38" s="60">
        <v>3.8</v>
      </c>
      <c r="J38" s="12" t="s">
        <v>160</v>
      </c>
      <c r="K38" s="12" t="s">
        <v>161</v>
      </c>
      <c r="L38" s="12" t="s">
        <v>162</v>
      </c>
      <c r="M38" s="12" t="s">
        <v>163</v>
      </c>
      <c r="N38" s="33" t="s">
        <v>2371</v>
      </c>
      <c r="O38" s="37">
        <v>8</v>
      </c>
      <c r="P38" s="12" t="s">
        <v>1602</v>
      </c>
      <c r="Q38" s="13"/>
    </row>
    <row r="39" spans="1:17" ht="15.75" x14ac:dyDescent="0.25">
      <c r="A39" s="12" t="s">
        <v>164</v>
      </c>
      <c r="B39" s="12" t="s">
        <v>165</v>
      </c>
      <c r="C39" s="12" t="s">
        <v>10</v>
      </c>
      <c r="D39" s="33" t="s">
        <v>2638</v>
      </c>
      <c r="E39" s="12" t="s">
        <v>11</v>
      </c>
      <c r="F39" s="12" t="s">
        <v>12</v>
      </c>
      <c r="G39" s="18">
        <v>7</v>
      </c>
      <c r="H39" s="18">
        <v>9</v>
      </c>
      <c r="I39" s="60">
        <v>2.1</v>
      </c>
      <c r="J39" s="12" t="s">
        <v>166</v>
      </c>
      <c r="K39" s="12" t="s">
        <v>167</v>
      </c>
      <c r="L39" s="12" t="s">
        <v>168</v>
      </c>
      <c r="M39" s="12" t="s">
        <v>169</v>
      </c>
      <c r="N39" s="33" t="s">
        <v>2372</v>
      </c>
      <c r="O39" s="37">
        <v>5</v>
      </c>
      <c r="P39" s="12" t="s">
        <v>1603</v>
      </c>
      <c r="Q39" s="13"/>
    </row>
    <row r="40" spans="1:17" ht="15.75" x14ac:dyDescent="0.25">
      <c r="A40" s="12" t="s">
        <v>170</v>
      </c>
      <c r="B40" s="12" t="s">
        <v>171</v>
      </c>
      <c r="C40" s="12" t="s">
        <v>31</v>
      </c>
      <c r="D40" s="33" t="s">
        <v>2639</v>
      </c>
      <c r="E40" s="12" t="s">
        <v>11</v>
      </c>
      <c r="F40" s="12" t="s">
        <v>12</v>
      </c>
      <c r="G40" s="18">
        <v>3</v>
      </c>
      <c r="H40" s="18">
        <v>0</v>
      </c>
      <c r="I40" s="60">
        <v>12.1</v>
      </c>
      <c r="J40" s="12" t="s">
        <v>172</v>
      </c>
      <c r="K40" s="12" t="s">
        <v>173</v>
      </c>
      <c r="L40" s="12" t="s">
        <v>174</v>
      </c>
      <c r="M40" s="12" t="s">
        <v>175</v>
      </c>
      <c r="N40" s="33" t="s">
        <v>2372</v>
      </c>
      <c r="O40" s="37">
        <v>7.9</v>
      </c>
      <c r="P40" s="12" t="s">
        <v>1604</v>
      </c>
      <c r="Q40" s="13"/>
    </row>
    <row r="41" spans="1:17" ht="15.75" x14ac:dyDescent="0.25">
      <c r="A41" s="12" t="s">
        <v>176</v>
      </c>
      <c r="B41" s="12" t="s">
        <v>177</v>
      </c>
      <c r="C41" s="12" t="s">
        <v>10</v>
      </c>
      <c r="D41" s="33" t="s">
        <v>2640</v>
      </c>
      <c r="E41" s="12" t="s">
        <v>11</v>
      </c>
      <c r="F41" s="12" t="s">
        <v>12</v>
      </c>
      <c r="G41" s="18">
        <v>12</v>
      </c>
      <c r="H41" s="18">
        <v>5</v>
      </c>
      <c r="I41" s="60">
        <v>9.4</v>
      </c>
      <c r="J41" s="12" t="s">
        <v>178</v>
      </c>
      <c r="K41" s="12" t="s">
        <v>179</v>
      </c>
      <c r="L41" s="12" t="s">
        <v>180</v>
      </c>
      <c r="M41" s="12" t="s">
        <v>181</v>
      </c>
      <c r="N41" s="33"/>
      <c r="O41" s="33"/>
      <c r="P41" s="13"/>
      <c r="Q41" s="13"/>
    </row>
    <row r="42" spans="1:17" ht="15.75" x14ac:dyDescent="0.25">
      <c r="A42" s="12" t="s">
        <v>1257</v>
      </c>
      <c r="B42" s="12" t="s">
        <v>1258</v>
      </c>
      <c r="C42" s="12" t="s">
        <v>10</v>
      </c>
      <c r="D42" s="33" t="s">
        <v>2641</v>
      </c>
      <c r="E42" s="12" t="s">
        <v>11</v>
      </c>
      <c r="F42" s="12" t="s">
        <v>12</v>
      </c>
      <c r="G42" s="18">
        <v>0</v>
      </c>
      <c r="H42" s="18">
        <v>0</v>
      </c>
      <c r="I42" s="60">
        <v>0.8</v>
      </c>
      <c r="J42" s="12" t="s">
        <v>1259</v>
      </c>
      <c r="K42" s="12" t="s">
        <v>1260</v>
      </c>
      <c r="L42" s="12" t="s">
        <v>1261</v>
      </c>
      <c r="M42" s="12" t="s">
        <v>1262</v>
      </c>
      <c r="N42" s="33" t="s">
        <v>2365</v>
      </c>
      <c r="O42" s="33"/>
      <c r="P42" s="13"/>
      <c r="Q42" s="13"/>
    </row>
    <row r="43" spans="1:17" ht="15.75" x14ac:dyDescent="0.25">
      <c r="A43" s="12" t="s">
        <v>188</v>
      </c>
      <c r="B43" s="12" t="s">
        <v>189</v>
      </c>
      <c r="C43" s="12" t="s">
        <v>10</v>
      </c>
      <c r="D43" s="33" t="s">
        <v>2327</v>
      </c>
      <c r="E43" s="12" t="s">
        <v>11</v>
      </c>
      <c r="F43" s="12" t="s">
        <v>12</v>
      </c>
      <c r="G43" s="18">
        <v>0</v>
      </c>
      <c r="H43" s="18">
        <v>0</v>
      </c>
      <c r="I43" s="60">
        <v>2</v>
      </c>
      <c r="J43" s="12" t="s">
        <v>176</v>
      </c>
      <c r="K43" s="12" t="s">
        <v>177</v>
      </c>
      <c r="L43" s="12" t="s">
        <v>138</v>
      </c>
      <c r="M43" s="12" t="s">
        <v>139</v>
      </c>
      <c r="N43" s="33" t="s">
        <v>2369</v>
      </c>
      <c r="O43" s="37">
        <v>6</v>
      </c>
      <c r="P43" s="12" t="s">
        <v>1606</v>
      </c>
      <c r="Q43" s="13"/>
    </row>
    <row r="44" spans="1:17" ht="15.75" x14ac:dyDescent="0.25">
      <c r="A44" s="12" t="s">
        <v>1845</v>
      </c>
      <c r="B44" s="12" t="s">
        <v>1846</v>
      </c>
      <c r="C44" s="12" t="s">
        <v>31</v>
      </c>
      <c r="D44" s="33" t="s">
        <v>2642</v>
      </c>
      <c r="E44" s="12" t="s">
        <v>11</v>
      </c>
      <c r="F44" s="12" t="s">
        <v>12</v>
      </c>
      <c r="G44" s="18">
        <v>0</v>
      </c>
      <c r="H44" s="18">
        <v>0</v>
      </c>
      <c r="I44" s="60">
        <v>0.8</v>
      </c>
      <c r="J44" s="12" t="s">
        <v>1847</v>
      </c>
      <c r="K44" s="12" t="s">
        <v>1848</v>
      </c>
      <c r="L44" s="12" t="s">
        <v>1849</v>
      </c>
      <c r="M44" s="12" t="s">
        <v>1850</v>
      </c>
      <c r="N44" s="33" t="s">
        <v>1851</v>
      </c>
      <c r="O44" s="37">
        <v>3</v>
      </c>
      <c r="P44" s="12" t="s">
        <v>1852</v>
      </c>
      <c r="Q44" s="13"/>
    </row>
    <row r="45" spans="1:17" ht="15.75" x14ac:dyDescent="0.25">
      <c r="A45" s="12" t="s">
        <v>968</v>
      </c>
      <c r="B45" s="12" t="s">
        <v>969</v>
      </c>
      <c r="C45" s="12" t="s">
        <v>31</v>
      </c>
      <c r="D45" s="33" t="s">
        <v>2643</v>
      </c>
      <c r="E45" s="12" t="s">
        <v>11</v>
      </c>
      <c r="F45" s="12" t="s">
        <v>12</v>
      </c>
      <c r="G45" s="18">
        <v>0</v>
      </c>
      <c r="H45" s="18">
        <v>0</v>
      </c>
      <c r="I45" s="60">
        <v>1.2</v>
      </c>
      <c r="J45" s="12" t="s">
        <v>970</v>
      </c>
      <c r="K45" s="12" t="s">
        <v>971</v>
      </c>
      <c r="L45" s="12" t="s">
        <v>972</v>
      </c>
      <c r="M45" s="12" t="s">
        <v>973</v>
      </c>
      <c r="N45" s="33" t="s">
        <v>2368</v>
      </c>
      <c r="O45" s="37">
        <v>6</v>
      </c>
      <c r="P45" s="12" t="s">
        <v>1609</v>
      </c>
      <c r="Q45" s="13"/>
    </row>
    <row r="46" spans="1:17" ht="15.75" x14ac:dyDescent="0.25">
      <c r="A46" s="12" t="s">
        <v>1269</v>
      </c>
      <c r="B46" s="12" t="s">
        <v>1270</v>
      </c>
      <c r="C46" s="12" t="s">
        <v>31</v>
      </c>
      <c r="D46" s="33" t="s">
        <v>2644</v>
      </c>
      <c r="E46" s="12" t="s">
        <v>11</v>
      </c>
      <c r="F46" s="12" t="s">
        <v>12</v>
      </c>
      <c r="G46" s="18">
        <v>0</v>
      </c>
      <c r="H46" s="18">
        <v>0</v>
      </c>
      <c r="I46" s="60">
        <v>0</v>
      </c>
      <c r="J46" s="12" t="s">
        <v>1271</v>
      </c>
      <c r="K46" s="12" t="s">
        <v>1272</v>
      </c>
      <c r="L46" s="12" t="s">
        <v>1273</v>
      </c>
      <c r="M46" s="12" t="s">
        <v>1274</v>
      </c>
      <c r="N46" s="33" t="s">
        <v>2362</v>
      </c>
      <c r="O46" s="37">
        <v>5.7</v>
      </c>
      <c r="P46" s="12" t="s">
        <v>1608</v>
      </c>
      <c r="Q46" s="13"/>
    </row>
    <row r="47" spans="1:17" ht="15.75" x14ac:dyDescent="0.25">
      <c r="A47" s="12" t="s">
        <v>896</v>
      </c>
      <c r="B47" s="12" t="s">
        <v>897</v>
      </c>
      <c r="C47" s="12" t="s">
        <v>31</v>
      </c>
      <c r="D47" s="33" t="s">
        <v>2645</v>
      </c>
      <c r="E47" s="12" t="s">
        <v>11</v>
      </c>
      <c r="F47" s="12" t="s">
        <v>12</v>
      </c>
      <c r="G47" s="18">
        <v>0</v>
      </c>
      <c r="H47" s="18">
        <v>0</v>
      </c>
      <c r="I47" s="60">
        <v>0</v>
      </c>
      <c r="J47" s="12" t="s">
        <v>898</v>
      </c>
      <c r="K47" s="12" t="s">
        <v>899</v>
      </c>
      <c r="L47" s="12" t="s">
        <v>900</v>
      </c>
      <c r="M47" s="12" t="s">
        <v>901</v>
      </c>
      <c r="N47" s="33" t="s">
        <v>2374</v>
      </c>
      <c r="O47" s="37">
        <v>6.5</v>
      </c>
      <c r="P47" s="12" t="s">
        <v>902</v>
      </c>
      <c r="Q47" s="13"/>
    </row>
    <row r="48" spans="1:17" ht="15.75" x14ac:dyDescent="0.25">
      <c r="A48" s="12" t="s">
        <v>202</v>
      </c>
      <c r="B48" s="12" t="s">
        <v>203</v>
      </c>
      <c r="C48" s="12" t="s">
        <v>31</v>
      </c>
      <c r="D48" s="33" t="s">
        <v>2646</v>
      </c>
      <c r="E48" s="12" t="s">
        <v>11</v>
      </c>
      <c r="F48" s="12" t="s">
        <v>12</v>
      </c>
      <c r="G48" s="18">
        <v>103</v>
      </c>
      <c r="H48" s="18">
        <v>113</v>
      </c>
      <c r="I48" s="60">
        <v>3.3</v>
      </c>
      <c r="J48" s="12" t="s">
        <v>204</v>
      </c>
      <c r="K48" s="12" t="s">
        <v>205</v>
      </c>
      <c r="L48" s="12" t="s">
        <v>15</v>
      </c>
      <c r="M48" s="12" t="s">
        <v>16</v>
      </c>
      <c r="N48" s="33" t="s">
        <v>2374</v>
      </c>
      <c r="O48" s="37">
        <v>5.5</v>
      </c>
      <c r="P48" s="12" t="s">
        <v>1607</v>
      </c>
      <c r="Q48" s="13"/>
    </row>
    <row r="49" spans="1:17" ht="15.75" x14ac:dyDescent="0.25">
      <c r="A49" s="12" t="s">
        <v>1106</v>
      </c>
      <c r="B49" s="12" t="s">
        <v>1107</v>
      </c>
      <c r="C49" s="12" t="s">
        <v>10</v>
      </c>
      <c r="D49" s="33" t="s">
        <v>2647</v>
      </c>
      <c r="E49" s="12" t="s">
        <v>11</v>
      </c>
      <c r="F49" s="12" t="s">
        <v>12</v>
      </c>
      <c r="G49" s="18">
        <v>0</v>
      </c>
      <c r="H49" s="18">
        <v>0</v>
      </c>
      <c r="I49" s="60">
        <v>2</v>
      </c>
      <c r="J49" s="12" t="s">
        <v>898</v>
      </c>
      <c r="K49" s="12" t="s">
        <v>899</v>
      </c>
      <c r="L49" s="12" t="s">
        <v>1108</v>
      </c>
      <c r="M49" s="12" t="s">
        <v>1109</v>
      </c>
      <c r="N49" s="33" t="s">
        <v>2366</v>
      </c>
      <c r="O49" s="37">
        <v>7</v>
      </c>
      <c r="P49" s="12" t="s">
        <v>1610</v>
      </c>
      <c r="Q49" s="13"/>
    </row>
    <row r="50" spans="1:17" ht="15.75" x14ac:dyDescent="0.25">
      <c r="A50" s="12" t="s">
        <v>2023</v>
      </c>
      <c r="B50" s="12" t="s">
        <v>2024</v>
      </c>
      <c r="C50" s="12" t="s">
        <v>31</v>
      </c>
      <c r="D50" s="33" t="s">
        <v>2648</v>
      </c>
      <c r="E50" s="12" t="s">
        <v>11</v>
      </c>
      <c r="F50" s="12" t="s">
        <v>12</v>
      </c>
      <c r="G50" s="18">
        <v>0</v>
      </c>
      <c r="H50" s="18">
        <v>0</v>
      </c>
      <c r="I50" s="60">
        <v>0.4</v>
      </c>
      <c r="J50" s="12" t="s">
        <v>1401</v>
      </c>
      <c r="K50" s="12" t="s">
        <v>1402</v>
      </c>
      <c r="L50" s="12" t="s">
        <v>2025</v>
      </c>
      <c r="M50" s="12" t="s">
        <v>2026</v>
      </c>
      <c r="N50" s="33" t="s">
        <v>2027</v>
      </c>
      <c r="O50" s="37">
        <v>5</v>
      </c>
      <c r="P50" s="12" t="s">
        <v>2028</v>
      </c>
      <c r="Q50" s="13"/>
    </row>
    <row r="51" spans="1:17" ht="15.75" x14ac:dyDescent="0.25">
      <c r="A51" s="12" t="s">
        <v>2029</v>
      </c>
      <c r="B51" s="12" t="s">
        <v>2030</v>
      </c>
      <c r="C51" s="12" t="s">
        <v>31</v>
      </c>
      <c r="D51" s="33" t="s">
        <v>2649</v>
      </c>
      <c r="E51" s="12" t="s">
        <v>11</v>
      </c>
      <c r="F51" s="12" t="s">
        <v>12</v>
      </c>
      <c r="G51" s="18">
        <v>0</v>
      </c>
      <c r="H51" s="18">
        <v>0</v>
      </c>
      <c r="I51" s="60">
        <v>1.4</v>
      </c>
      <c r="J51" s="12" t="s">
        <v>1401</v>
      </c>
      <c r="K51" s="12" t="s">
        <v>1402</v>
      </c>
      <c r="L51" s="12" t="s">
        <v>1403</v>
      </c>
      <c r="M51" s="12" t="s">
        <v>1404</v>
      </c>
      <c r="N51" s="33" t="s">
        <v>2027</v>
      </c>
      <c r="O51" s="37">
        <v>9</v>
      </c>
      <c r="P51" s="12" t="s">
        <v>2031</v>
      </c>
      <c r="Q51" s="13"/>
    </row>
    <row r="52" spans="1:17" ht="15.75" x14ac:dyDescent="0.25">
      <c r="A52" s="12" t="s">
        <v>1399</v>
      </c>
      <c r="B52" s="12" t="s">
        <v>1400</v>
      </c>
      <c r="C52" s="12" t="s">
        <v>10</v>
      </c>
      <c r="D52" s="33" t="s">
        <v>2649</v>
      </c>
      <c r="E52" s="12" t="s">
        <v>11</v>
      </c>
      <c r="F52" s="12" t="s">
        <v>12</v>
      </c>
      <c r="G52" s="18">
        <v>0</v>
      </c>
      <c r="H52" s="18">
        <v>0</v>
      </c>
      <c r="I52" s="60">
        <v>1.4</v>
      </c>
      <c r="J52" s="12" t="s">
        <v>1401</v>
      </c>
      <c r="K52" s="12" t="s">
        <v>1402</v>
      </c>
      <c r="L52" s="12" t="s">
        <v>1403</v>
      </c>
      <c r="M52" s="12" t="s">
        <v>1404</v>
      </c>
      <c r="N52" s="33" t="s">
        <v>2358</v>
      </c>
      <c r="O52" s="37">
        <v>5</v>
      </c>
      <c r="P52" s="13" t="s">
        <v>1465</v>
      </c>
      <c r="Q52" s="13"/>
    </row>
    <row r="53" spans="1:17" ht="15.75" x14ac:dyDescent="0.25">
      <c r="A53" s="44" t="s">
        <v>2150</v>
      </c>
      <c r="B53" s="43" t="s">
        <v>2151</v>
      </c>
      <c r="C53" s="43" t="s">
        <v>10</v>
      </c>
      <c r="D53" s="50">
        <v>43272</v>
      </c>
      <c r="E53" s="43" t="s">
        <v>11</v>
      </c>
      <c r="F53" s="43" t="s">
        <v>12</v>
      </c>
      <c r="G53" s="47">
        <v>4</v>
      </c>
      <c r="H53" s="47">
        <v>0</v>
      </c>
      <c r="I53" s="64">
        <v>0.6</v>
      </c>
      <c r="J53" s="43" t="s">
        <v>2152</v>
      </c>
      <c r="K53" s="43" t="s">
        <v>2153</v>
      </c>
      <c r="L53" s="43" t="s">
        <v>2154</v>
      </c>
      <c r="M53" s="43" t="s">
        <v>2155</v>
      </c>
      <c r="N53" s="50">
        <v>45267</v>
      </c>
      <c r="O53" s="51">
        <v>5</v>
      </c>
      <c r="P53" s="44" t="s">
        <v>2535</v>
      </c>
      <c r="Q53" s="13"/>
    </row>
    <row r="54" spans="1:17" ht="15.75" x14ac:dyDescent="0.25">
      <c r="A54" s="12" t="s">
        <v>206</v>
      </c>
      <c r="B54" s="12" t="s">
        <v>207</v>
      </c>
      <c r="C54" s="12" t="s">
        <v>10</v>
      </c>
      <c r="D54" s="33" t="s">
        <v>2650</v>
      </c>
      <c r="E54" s="12" t="s">
        <v>11</v>
      </c>
      <c r="F54" s="12" t="s">
        <v>12</v>
      </c>
      <c r="G54" s="18">
        <v>0</v>
      </c>
      <c r="H54" s="18">
        <v>0</v>
      </c>
      <c r="I54" s="60">
        <v>6.5</v>
      </c>
      <c r="J54" s="12" t="s">
        <v>208</v>
      </c>
      <c r="K54" s="12" t="s">
        <v>209</v>
      </c>
      <c r="L54" s="12" t="s">
        <v>210</v>
      </c>
      <c r="M54" s="12" t="s">
        <v>211</v>
      </c>
      <c r="N54" s="33" t="s">
        <v>2246</v>
      </c>
      <c r="O54" s="37">
        <v>3</v>
      </c>
      <c r="P54" s="12" t="s">
        <v>1612</v>
      </c>
      <c r="Q54" s="13"/>
    </row>
    <row r="55" spans="1:17" ht="15.75" x14ac:dyDescent="0.25">
      <c r="A55" s="12" t="s">
        <v>212</v>
      </c>
      <c r="B55" s="12" t="s">
        <v>213</v>
      </c>
      <c r="C55" s="12" t="s">
        <v>10</v>
      </c>
      <c r="D55" s="33" t="s">
        <v>2651</v>
      </c>
      <c r="E55" s="12" t="s">
        <v>11</v>
      </c>
      <c r="F55" s="12" t="s">
        <v>12</v>
      </c>
      <c r="G55" s="18">
        <v>0</v>
      </c>
      <c r="H55" s="18">
        <v>0</v>
      </c>
      <c r="I55" s="60">
        <v>5.5</v>
      </c>
      <c r="J55" s="12" t="s">
        <v>214</v>
      </c>
      <c r="K55" s="12" t="s">
        <v>215</v>
      </c>
      <c r="L55" s="12" t="s">
        <v>216</v>
      </c>
      <c r="M55" s="12" t="s">
        <v>217</v>
      </c>
      <c r="N55" s="33" t="s">
        <v>2375</v>
      </c>
      <c r="O55" s="37">
        <v>7</v>
      </c>
      <c r="P55" s="12" t="s">
        <v>1621</v>
      </c>
      <c r="Q55" s="13"/>
    </row>
    <row r="56" spans="1:17" ht="15.75" x14ac:dyDescent="0.25">
      <c r="A56" s="12" t="s">
        <v>218</v>
      </c>
      <c r="B56" s="12" t="s">
        <v>219</v>
      </c>
      <c r="C56" s="12" t="s">
        <v>31</v>
      </c>
      <c r="D56" s="33" t="s">
        <v>2651</v>
      </c>
      <c r="E56" s="12" t="s">
        <v>11</v>
      </c>
      <c r="F56" s="12" t="s">
        <v>12</v>
      </c>
      <c r="G56" s="18">
        <v>0</v>
      </c>
      <c r="H56" s="18">
        <v>0</v>
      </c>
      <c r="I56" s="60">
        <v>5.5</v>
      </c>
      <c r="J56" s="12" t="s">
        <v>214</v>
      </c>
      <c r="K56" s="12" t="s">
        <v>215</v>
      </c>
      <c r="L56" s="12" t="s">
        <v>216</v>
      </c>
      <c r="M56" s="12" t="s">
        <v>217</v>
      </c>
      <c r="N56" s="33" t="s">
        <v>2376</v>
      </c>
      <c r="O56" s="37">
        <v>6</v>
      </c>
      <c r="P56" s="12" t="s">
        <v>1611</v>
      </c>
      <c r="Q56" s="13"/>
    </row>
    <row r="57" spans="1:17" ht="15.75" x14ac:dyDescent="0.25">
      <c r="A57" s="12" t="s">
        <v>220</v>
      </c>
      <c r="B57" s="12" t="s">
        <v>221</v>
      </c>
      <c r="C57" s="12" t="s">
        <v>10</v>
      </c>
      <c r="D57" s="33" t="s">
        <v>2652</v>
      </c>
      <c r="E57" s="12" t="s">
        <v>11</v>
      </c>
      <c r="F57" s="12" t="s">
        <v>12</v>
      </c>
      <c r="G57" s="18">
        <v>0</v>
      </c>
      <c r="H57" s="18">
        <v>0</v>
      </c>
      <c r="I57" s="60">
        <v>4.5999999999999996</v>
      </c>
      <c r="J57" s="12" t="s">
        <v>222</v>
      </c>
      <c r="K57" s="12" t="s">
        <v>223</v>
      </c>
      <c r="L57" s="12" t="s">
        <v>224</v>
      </c>
      <c r="M57" s="12" t="s">
        <v>225</v>
      </c>
      <c r="N57" s="33" t="s">
        <v>2376</v>
      </c>
      <c r="O57" s="37">
        <v>4</v>
      </c>
      <c r="P57" s="12" t="s">
        <v>1613</v>
      </c>
      <c r="Q57" s="13"/>
    </row>
    <row r="58" spans="1:17" ht="15.75" x14ac:dyDescent="0.25">
      <c r="A58" s="12" t="s">
        <v>239</v>
      </c>
      <c r="B58" s="12" t="s">
        <v>240</v>
      </c>
      <c r="C58" s="12" t="s">
        <v>10</v>
      </c>
      <c r="D58" s="33" t="s">
        <v>2653</v>
      </c>
      <c r="E58" s="12" t="s">
        <v>11</v>
      </c>
      <c r="F58" s="12" t="s">
        <v>12</v>
      </c>
      <c r="G58" s="18">
        <v>4</v>
      </c>
      <c r="H58" s="18">
        <v>0</v>
      </c>
      <c r="I58" s="60">
        <v>0</v>
      </c>
      <c r="J58" s="12" t="s">
        <v>241</v>
      </c>
      <c r="K58" s="12" t="s">
        <v>242</v>
      </c>
      <c r="L58" s="12" t="s">
        <v>243</v>
      </c>
      <c r="M58" s="12" t="s">
        <v>244</v>
      </c>
      <c r="N58" s="33" t="s">
        <v>2187</v>
      </c>
      <c r="O58" s="37">
        <v>5.5</v>
      </c>
      <c r="P58" s="12" t="s">
        <v>1614</v>
      </c>
      <c r="Q58" s="13"/>
    </row>
    <row r="59" spans="1:17" ht="15.75" x14ac:dyDescent="0.25">
      <c r="A59" s="12" t="s">
        <v>1209</v>
      </c>
      <c r="B59" s="12" t="s">
        <v>1210</v>
      </c>
      <c r="C59" s="12" t="s">
        <v>10</v>
      </c>
      <c r="D59" s="33" t="s">
        <v>2654</v>
      </c>
      <c r="E59" s="12" t="s">
        <v>11</v>
      </c>
      <c r="F59" s="12" t="s">
        <v>12</v>
      </c>
      <c r="G59" s="18">
        <v>0</v>
      </c>
      <c r="H59" s="18">
        <v>0</v>
      </c>
      <c r="I59" s="60">
        <v>0</v>
      </c>
      <c r="J59" s="12" t="s">
        <v>1211</v>
      </c>
      <c r="K59" s="12" t="s">
        <v>1212</v>
      </c>
      <c r="L59" s="12" t="s">
        <v>1213</v>
      </c>
      <c r="M59" s="12" t="s">
        <v>1214</v>
      </c>
      <c r="N59" s="33" t="s">
        <v>2183</v>
      </c>
      <c r="O59" s="37">
        <v>6</v>
      </c>
      <c r="P59" s="13" t="s">
        <v>1616</v>
      </c>
      <c r="Q59" s="13"/>
    </row>
    <row r="60" spans="1:17" ht="15.75" x14ac:dyDescent="0.25">
      <c r="A60" s="12" t="s">
        <v>245</v>
      </c>
      <c r="B60" s="12" t="s">
        <v>246</v>
      </c>
      <c r="C60" s="12" t="s">
        <v>10</v>
      </c>
      <c r="D60" s="33" t="s">
        <v>2655</v>
      </c>
      <c r="E60" s="12" t="s">
        <v>11</v>
      </c>
      <c r="F60" s="12" t="s">
        <v>12</v>
      </c>
      <c r="G60" s="18">
        <v>0</v>
      </c>
      <c r="H60" s="18">
        <v>0</v>
      </c>
      <c r="I60" s="60">
        <v>1.9</v>
      </c>
      <c r="J60" s="12" t="s">
        <v>247</v>
      </c>
      <c r="K60" s="12" t="s">
        <v>248</v>
      </c>
      <c r="L60" s="12" t="s">
        <v>243</v>
      </c>
      <c r="M60" s="12" t="s">
        <v>244</v>
      </c>
      <c r="N60" s="33" t="s">
        <v>2376</v>
      </c>
      <c r="O60" s="37">
        <v>4</v>
      </c>
      <c r="P60" s="12" t="s">
        <v>1615</v>
      </c>
      <c r="Q60" s="13"/>
    </row>
    <row r="61" spans="1:17" ht="15.75" x14ac:dyDescent="0.25">
      <c r="A61" s="12" t="s">
        <v>249</v>
      </c>
      <c r="B61" s="12" t="s">
        <v>250</v>
      </c>
      <c r="C61" s="12" t="s">
        <v>10</v>
      </c>
      <c r="D61" s="33" t="s">
        <v>2656</v>
      </c>
      <c r="E61" s="12" t="s">
        <v>11</v>
      </c>
      <c r="F61" s="12" t="s">
        <v>12</v>
      </c>
      <c r="G61" s="18">
        <v>1</v>
      </c>
      <c r="H61" s="18">
        <v>3</v>
      </c>
      <c r="I61" s="60">
        <v>7.7</v>
      </c>
      <c r="J61" s="12" t="s">
        <v>251</v>
      </c>
      <c r="K61" s="12" t="s">
        <v>252</v>
      </c>
      <c r="L61" s="12" t="s">
        <v>253</v>
      </c>
      <c r="M61" s="12" t="s">
        <v>254</v>
      </c>
      <c r="N61" s="33" t="s">
        <v>2188</v>
      </c>
      <c r="O61" s="37">
        <v>8</v>
      </c>
      <c r="P61" s="12" t="s">
        <v>1617</v>
      </c>
      <c r="Q61" s="13"/>
    </row>
    <row r="62" spans="1:17" ht="15.75" x14ac:dyDescent="0.25">
      <c r="A62" s="12" t="s">
        <v>255</v>
      </c>
      <c r="B62" s="12" t="s">
        <v>256</v>
      </c>
      <c r="C62" s="12" t="s">
        <v>10</v>
      </c>
      <c r="D62" s="33" t="s">
        <v>2657</v>
      </c>
      <c r="E62" s="12" t="s">
        <v>11</v>
      </c>
      <c r="F62" s="12" t="s">
        <v>12</v>
      </c>
      <c r="G62" s="18">
        <v>0</v>
      </c>
      <c r="H62" s="18">
        <v>0</v>
      </c>
      <c r="I62" s="60">
        <v>1.7</v>
      </c>
      <c r="J62" s="12" t="s">
        <v>257</v>
      </c>
      <c r="K62" s="12" t="s">
        <v>258</v>
      </c>
      <c r="L62" s="12" t="s">
        <v>259</v>
      </c>
      <c r="M62" s="12" t="s">
        <v>260</v>
      </c>
      <c r="N62" s="33" t="s">
        <v>2186</v>
      </c>
      <c r="O62" s="37">
        <v>5</v>
      </c>
      <c r="P62" s="12" t="s">
        <v>1618</v>
      </c>
      <c r="Q62" s="13"/>
    </row>
    <row r="63" spans="1:17" ht="15.75" x14ac:dyDescent="0.25">
      <c r="A63" s="12" t="s">
        <v>261</v>
      </c>
      <c r="B63" s="12" t="s">
        <v>262</v>
      </c>
      <c r="C63" s="12" t="s">
        <v>31</v>
      </c>
      <c r="D63" s="33" t="s">
        <v>2658</v>
      </c>
      <c r="E63" s="12" t="s">
        <v>11</v>
      </c>
      <c r="F63" s="12" t="s">
        <v>12</v>
      </c>
      <c r="G63" s="18">
        <v>0</v>
      </c>
      <c r="H63" s="18">
        <v>0</v>
      </c>
      <c r="I63" s="60">
        <v>0.2</v>
      </c>
      <c r="J63" s="12" t="s">
        <v>263</v>
      </c>
      <c r="K63" s="12" t="s">
        <v>264</v>
      </c>
      <c r="L63" s="12" t="s">
        <v>265</v>
      </c>
      <c r="M63" s="12" t="s">
        <v>266</v>
      </c>
      <c r="N63" s="33" t="s">
        <v>2193</v>
      </c>
      <c r="O63" s="37">
        <v>9</v>
      </c>
      <c r="P63" s="12" t="s">
        <v>1619</v>
      </c>
      <c r="Q63" s="13"/>
    </row>
    <row r="64" spans="1:17" ht="15.75" x14ac:dyDescent="0.25">
      <c r="A64" s="12" t="s">
        <v>267</v>
      </c>
      <c r="B64" s="12" t="s">
        <v>268</v>
      </c>
      <c r="C64" s="12" t="s">
        <v>10</v>
      </c>
      <c r="D64" s="33" t="s">
        <v>2659</v>
      </c>
      <c r="E64" s="12" t="s">
        <v>11</v>
      </c>
      <c r="F64" s="12" t="s">
        <v>12</v>
      </c>
      <c r="G64" s="18">
        <v>0</v>
      </c>
      <c r="H64" s="18">
        <v>0</v>
      </c>
      <c r="I64" s="60">
        <v>0</v>
      </c>
      <c r="J64" s="12" t="s">
        <v>269</v>
      </c>
      <c r="K64" s="12" t="s">
        <v>270</v>
      </c>
      <c r="L64" s="12" t="s">
        <v>271</v>
      </c>
      <c r="M64" s="12" t="s">
        <v>272</v>
      </c>
      <c r="N64" s="33" t="s">
        <v>2195</v>
      </c>
      <c r="O64" s="37">
        <v>14</v>
      </c>
      <c r="P64" s="12" t="s">
        <v>1620</v>
      </c>
      <c r="Q64" s="13"/>
    </row>
    <row r="65" spans="1:17" ht="15.75" x14ac:dyDescent="0.25">
      <c r="A65" s="12" t="s">
        <v>273</v>
      </c>
      <c r="B65" s="12" t="s">
        <v>274</v>
      </c>
      <c r="C65" s="12" t="s">
        <v>31</v>
      </c>
      <c r="D65" s="33" t="s">
        <v>2660</v>
      </c>
      <c r="E65" s="12" t="s">
        <v>11</v>
      </c>
      <c r="F65" s="12" t="s">
        <v>12</v>
      </c>
      <c r="G65" s="18">
        <v>0</v>
      </c>
      <c r="H65" s="18">
        <v>0</v>
      </c>
      <c r="I65" s="60">
        <v>0</v>
      </c>
      <c r="J65" s="12" t="s">
        <v>275</v>
      </c>
      <c r="K65" s="12" t="s">
        <v>276</v>
      </c>
      <c r="L65" s="12" t="s">
        <v>277</v>
      </c>
      <c r="M65" s="12" t="s">
        <v>278</v>
      </c>
      <c r="N65" s="33" t="s">
        <v>2194</v>
      </c>
      <c r="O65" s="37">
        <v>6</v>
      </c>
      <c r="P65" s="12" t="s">
        <v>279</v>
      </c>
      <c r="Q65" s="13"/>
    </row>
    <row r="66" spans="1:17" ht="15.75" x14ac:dyDescent="0.25">
      <c r="A66" s="12" t="s">
        <v>910</v>
      </c>
      <c r="B66" s="12" t="s">
        <v>911</v>
      </c>
      <c r="C66" s="12" t="s">
        <v>31</v>
      </c>
      <c r="D66" s="33" t="s">
        <v>2661</v>
      </c>
      <c r="E66" s="12" t="s">
        <v>11</v>
      </c>
      <c r="F66" s="12" t="s">
        <v>12</v>
      </c>
      <c r="G66" s="18">
        <v>0</v>
      </c>
      <c r="H66" s="18">
        <v>0</v>
      </c>
      <c r="I66" s="60">
        <v>0</v>
      </c>
      <c r="J66" s="12" t="s">
        <v>912</v>
      </c>
      <c r="K66" s="12" t="s">
        <v>913</v>
      </c>
      <c r="L66" s="12" t="s">
        <v>914</v>
      </c>
      <c r="M66" s="12" t="s">
        <v>915</v>
      </c>
      <c r="N66" s="33" t="s">
        <v>2192</v>
      </c>
      <c r="O66" s="37">
        <v>5</v>
      </c>
      <c r="P66" s="12" t="s">
        <v>1622</v>
      </c>
      <c r="Q66" s="13"/>
    </row>
    <row r="67" spans="1:17" ht="15.75" x14ac:dyDescent="0.25">
      <c r="A67" s="12" t="s">
        <v>1116</v>
      </c>
      <c r="B67" s="12" t="s">
        <v>1117</v>
      </c>
      <c r="C67" s="12" t="s">
        <v>31</v>
      </c>
      <c r="D67" s="33" t="s">
        <v>2662</v>
      </c>
      <c r="E67" s="12" t="s">
        <v>11</v>
      </c>
      <c r="F67" s="12" t="s">
        <v>12</v>
      </c>
      <c r="G67" s="18">
        <v>0</v>
      </c>
      <c r="H67" s="18">
        <v>0</v>
      </c>
      <c r="I67" s="60">
        <v>6.3</v>
      </c>
      <c r="J67" s="12" t="s">
        <v>1118</v>
      </c>
      <c r="K67" s="12" t="s">
        <v>1119</v>
      </c>
      <c r="L67" s="12" t="s">
        <v>1120</v>
      </c>
      <c r="M67" s="12" t="s">
        <v>1121</v>
      </c>
      <c r="N67" s="33" t="s">
        <v>2247</v>
      </c>
      <c r="O67" s="37">
        <v>6</v>
      </c>
      <c r="P67" s="12" t="s">
        <v>1122</v>
      </c>
      <c r="Q67" s="13"/>
    </row>
    <row r="68" spans="1:17" ht="15.75" x14ac:dyDescent="0.25">
      <c r="A68" s="12" t="s">
        <v>286</v>
      </c>
      <c r="B68" s="12" t="s">
        <v>287</v>
      </c>
      <c r="C68" s="12" t="s">
        <v>10</v>
      </c>
      <c r="D68" s="33" t="s">
        <v>2663</v>
      </c>
      <c r="E68" s="12" t="s">
        <v>11</v>
      </c>
      <c r="F68" s="12" t="s">
        <v>12</v>
      </c>
      <c r="G68" s="18">
        <v>0</v>
      </c>
      <c r="H68" s="18">
        <v>0</v>
      </c>
      <c r="I68" s="60">
        <v>0.4</v>
      </c>
      <c r="J68" s="12" t="s">
        <v>288</v>
      </c>
      <c r="K68" s="12" t="s">
        <v>289</v>
      </c>
      <c r="L68" s="12" t="s">
        <v>290</v>
      </c>
      <c r="M68" s="12" t="s">
        <v>291</v>
      </c>
      <c r="N68" s="33" t="s">
        <v>2197</v>
      </c>
      <c r="O68" s="37">
        <v>8</v>
      </c>
      <c r="P68" s="12" t="s">
        <v>1623</v>
      </c>
      <c r="Q68" s="13"/>
    </row>
    <row r="69" spans="1:17" ht="15.75" x14ac:dyDescent="0.25">
      <c r="A69" s="12" t="s">
        <v>298</v>
      </c>
      <c r="B69" s="12" t="s">
        <v>299</v>
      </c>
      <c r="C69" s="12" t="s">
        <v>10</v>
      </c>
      <c r="D69" s="33" t="s">
        <v>2556</v>
      </c>
      <c r="E69" s="12" t="s">
        <v>11</v>
      </c>
      <c r="F69" s="12" t="s">
        <v>12</v>
      </c>
      <c r="G69" s="18">
        <v>0</v>
      </c>
      <c r="H69" s="18">
        <v>0</v>
      </c>
      <c r="I69" s="60">
        <v>2.5</v>
      </c>
      <c r="J69" s="12" t="s">
        <v>300</v>
      </c>
      <c r="K69" s="12" t="s">
        <v>301</v>
      </c>
      <c r="L69" s="12" t="s">
        <v>138</v>
      </c>
      <c r="M69" s="12" t="s">
        <v>139</v>
      </c>
      <c r="N69" s="33" t="s">
        <v>2201</v>
      </c>
      <c r="O69" s="37">
        <v>4</v>
      </c>
      <c r="P69" s="12" t="s">
        <v>1624</v>
      </c>
      <c r="Q69" s="13"/>
    </row>
    <row r="70" spans="1:17" ht="15.75" x14ac:dyDescent="0.25">
      <c r="A70" s="12" t="s">
        <v>302</v>
      </c>
      <c r="B70" s="12" t="s">
        <v>303</v>
      </c>
      <c r="C70" s="12" t="s">
        <v>10</v>
      </c>
      <c r="D70" s="33" t="s">
        <v>2664</v>
      </c>
      <c r="E70" s="12" t="s">
        <v>11</v>
      </c>
      <c r="F70" s="12" t="s">
        <v>12</v>
      </c>
      <c r="G70" s="18">
        <v>0</v>
      </c>
      <c r="H70" s="18">
        <v>0</v>
      </c>
      <c r="I70" s="60">
        <v>4.4000000000000004</v>
      </c>
      <c r="J70" s="12" t="s">
        <v>304</v>
      </c>
      <c r="K70" s="12" t="s">
        <v>305</v>
      </c>
      <c r="L70" s="12" t="s">
        <v>93</v>
      </c>
      <c r="M70" s="12" t="s">
        <v>94</v>
      </c>
      <c r="N70" s="33" t="s">
        <v>2202</v>
      </c>
      <c r="O70" s="37">
        <v>10</v>
      </c>
      <c r="P70" s="12" t="s">
        <v>1625</v>
      </c>
      <c r="Q70" s="13"/>
    </row>
    <row r="71" spans="1:17" ht="15.75" x14ac:dyDescent="0.25">
      <c r="A71" s="12" t="s">
        <v>306</v>
      </c>
      <c r="B71" s="12" t="s">
        <v>307</v>
      </c>
      <c r="C71" s="12" t="s">
        <v>10</v>
      </c>
      <c r="D71" s="33" t="s">
        <v>2665</v>
      </c>
      <c r="E71" s="12" t="s">
        <v>11</v>
      </c>
      <c r="F71" s="12" t="s">
        <v>12</v>
      </c>
      <c r="G71" s="18">
        <v>0</v>
      </c>
      <c r="H71" s="18">
        <v>0</v>
      </c>
      <c r="I71" s="60">
        <v>1</v>
      </c>
      <c r="J71" s="12" t="s">
        <v>308</v>
      </c>
      <c r="K71" s="12" t="s">
        <v>309</v>
      </c>
      <c r="L71" s="12" t="s">
        <v>310</v>
      </c>
      <c r="M71" s="12" t="s">
        <v>311</v>
      </c>
      <c r="N71" s="33" t="s">
        <v>2200</v>
      </c>
      <c r="O71" s="37">
        <v>11</v>
      </c>
      <c r="P71" s="13" t="s">
        <v>1626</v>
      </c>
      <c r="Q71" s="13"/>
    </row>
    <row r="72" spans="1:17" ht="15.75" x14ac:dyDescent="0.25">
      <c r="A72" s="12" t="s">
        <v>312</v>
      </c>
      <c r="B72" s="12" t="s">
        <v>313</v>
      </c>
      <c r="C72" s="12" t="s">
        <v>10</v>
      </c>
      <c r="D72" s="33" t="s">
        <v>2666</v>
      </c>
      <c r="E72" s="12" t="s">
        <v>11</v>
      </c>
      <c r="F72" s="12" t="s">
        <v>12</v>
      </c>
      <c r="G72" s="18">
        <v>0</v>
      </c>
      <c r="H72" s="18">
        <v>0</v>
      </c>
      <c r="I72" s="60">
        <v>1</v>
      </c>
      <c r="J72" s="12" t="s">
        <v>314</v>
      </c>
      <c r="K72" s="12" t="s">
        <v>315</v>
      </c>
      <c r="L72" s="12" t="s">
        <v>316</v>
      </c>
      <c r="M72" s="12" t="s">
        <v>317</v>
      </c>
      <c r="N72" s="33" t="s">
        <v>2203</v>
      </c>
      <c r="O72" s="37">
        <v>7</v>
      </c>
      <c r="P72" s="12" t="s">
        <v>1627</v>
      </c>
      <c r="Q72" s="13"/>
    </row>
    <row r="73" spans="1:17" ht="15.75" x14ac:dyDescent="0.25">
      <c r="A73" s="12" t="s">
        <v>1445</v>
      </c>
      <c r="B73" s="12" t="s">
        <v>1446</v>
      </c>
      <c r="C73" s="12" t="s">
        <v>31</v>
      </c>
      <c r="D73" s="33" t="s">
        <v>2667</v>
      </c>
      <c r="E73" s="12" t="s">
        <v>11</v>
      </c>
      <c r="F73" s="12" t="s">
        <v>12</v>
      </c>
      <c r="G73" s="18">
        <v>0</v>
      </c>
      <c r="H73" s="18">
        <v>0</v>
      </c>
      <c r="I73" s="60">
        <v>0.6</v>
      </c>
      <c r="J73" s="12" t="s">
        <v>1447</v>
      </c>
      <c r="K73" s="12" t="s">
        <v>1448</v>
      </c>
      <c r="L73" s="12" t="s">
        <v>1449</v>
      </c>
      <c r="M73" s="12" t="s">
        <v>1450</v>
      </c>
      <c r="N73" s="33" t="s">
        <v>2198</v>
      </c>
      <c r="O73" s="37">
        <v>4</v>
      </c>
      <c r="P73" s="13" t="s">
        <v>1628</v>
      </c>
      <c r="Q73" s="13"/>
    </row>
    <row r="74" spans="1:17" ht="15.75" x14ac:dyDescent="0.25">
      <c r="A74" s="12" t="s">
        <v>1975</v>
      </c>
      <c r="B74" s="12" t="s">
        <v>1976</v>
      </c>
      <c r="C74" s="12" t="s">
        <v>10</v>
      </c>
      <c r="D74" s="33" t="s">
        <v>2668</v>
      </c>
      <c r="E74" s="12" t="s">
        <v>11</v>
      </c>
      <c r="F74" s="12" t="s">
        <v>12</v>
      </c>
      <c r="G74" s="18">
        <v>0</v>
      </c>
      <c r="H74" s="18">
        <v>0</v>
      </c>
      <c r="I74" s="60">
        <v>4.9000000000000004</v>
      </c>
      <c r="J74" s="12" t="s">
        <v>1977</v>
      </c>
      <c r="K74" s="12" t="s">
        <v>1978</v>
      </c>
      <c r="L74" s="12" t="s">
        <v>1979</v>
      </c>
      <c r="M74" s="12" t="s">
        <v>1980</v>
      </c>
      <c r="N74" s="33" t="s">
        <v>1982</v>
      </c>
      <c r="O74" s="37">
        <v>8.5</v>
      </c>
      <c r="P74" s="12" t="s">
        <v>1981</v>
      </c>
      <c r="Q74" s="13"/>
    </row>
    <row r="75" spans="1:17" ht="15.75" x14ac:dyDescent="0.25">
      <c r="A75" s="12" t="s">
        <v>1913</v>
      </c>
      <c r="B75" s="12" t="s">
        <v>1914</v>
      </c>
      <c r="C75" s="12" t="s">
        <v>31</v>
      </c>
      <c r="D75" s="33" t="s">
        <v>2669</v>
      </c>
      <c r="E75" s="12" t="s">
        <v>11</v>
      </c>
      <c r="F75" s="12" t="s">
        <v>12</v>
      </c>
      <c r="G75" s="18">
        <v>33</v>
      </c>
      <c r="H75" s="18">
        <v>0</v>
      </c>
      <c r="I75" s="60">
        <v>1.4</v>
      </c>
      <c r="J75" s="12" t="s">
        <v>1915</v>
      </c>
      <c r="K75" s="12" t="s">
        <v>1916</v>
      </c>
      <c r="L75" s="12" t="s">
        <v>1917</v>
      </c>
      <c r="M75" s="12" t="s">
        <v>1918</v>
      </c>
      <c r="N75" s="33" t="s">
        <v>1911</v>
      </c>
      <c r="O75" s="37">
        <v>6</v>
      </c>
      <c r="P75" s="12" t="s">
        <v>1919</v>
      </c>
      <c r="Q75" s="13"/>
    </row>
    <row r="76" spans="1:17" ht="15.75" x14ac:dyDescent="0.25">
      <c r="A76" s="12" t="s">
        <v>1423</v>
      </c>
      <c r="B76" s="12" t="s">
        <v>1424</v>
      </c>
      <c r="C76" s="12" t="s">
        <v>31</v>
      </c>
      <c r="D76" s="33" t="s">
        <v>2670</v>
      </c>
      <c r="E76" s="12" t="s">
        <v>11</v>
      </c>
      <c r="F76" s="12" t="s">
        <v>12</v>
      </c>
      <c r="G76" s="18">
        <v>0</v>
      </c>
      <c r="H76" s="18">
        <v>0</v>
      </c>
      <c r="I76" s="60">
        <v>1.6</v>
      </c>
      <c r="J76" s="12" t="s">
        <v>1425</v>
      </c>
      <c r="K76" s="12" t="s">
        <v>1426</v>
      </c>
      <c r="L76" s="12" t="s">
        <v>1427</v>
      </c>
      <c r="M76" s="12" t="s">
        <v>1428</v>
      </c>
      <c r="N76" s="33" t="s">
        <v>2206</v>
      </c>
      <c r="O76" s="37">
        <v>5</v>
      </c>
      <c r="P76" s="12" t="s">
        <v>1629</v>
      </c>
      <c r="Q76" s="13"/>
    </row>
    <row r="77" spans="1:17" ht="15.75" x14ac:dyDescent="0.25">
      <c r="A77" s="12" t="s">
        <v>1969</v>
      </c>
      <c r="B77" s="12" t="s">
        <v>1970</v>
      </c>
      <c r="C77" s="12" t="s">
        <v>31</v>
      </c>
      <c r="D77" s="33" t="s">
        <v>2671</v>
      </c>
      <c r="E77" s="12" t="s">
        <v>11</v>
      </c>
      <c r="F77" s="12" t="s">
        <v>12</v>
      </c>
      <c r="G77" s="18">
        <v>0</v>
      </c>
      <c r="H77" s="18">
        <v>0</v>
      </c>
      <c r="I77" s="60">
        <v>0.5</v>
      </c>
      <c r="J77" s="12" t="s">
        <v>1971</v>
      </c>
      <c r="K77" s="12" t="s">
        <v>1972</v>
      </c>
      <c r="L77" s="12" t="s">
        <v>1849</v>
      </c>
      <c r="M77" s="12" t="s">
        <v>1850</v>
      </c>
      <c r="N77" s="33" t="s">
        <v>1974</v>
      </c>
      <c r="O77" s="37">
        <v>4.9000000000000004</v>
      </c>
      <c r="P77" s="12" t="s">
        <v>1973</v>
      </c>
      <c r="Q77" s="13"/>
    </row>
    <row r="78" spans="1:17" ht="15.75" x14ac:dyDescent="0.25">
      <c r="A78" s="12" t="s">
        <v>337</v>
      </c>
      <c r="B78" s="12" t="s">
        <v>338</v>
      </c>
      <c r="C78" s="12" t="s">
        <v>31</v>
      </c>
      <c r="D78" s="33" t="s">
        <v>2672</v>
      </c>
      <c r="E78" s="12" t="s">
        <v>11</v>
      </c>
      <c r="F78" s="12" t="s">
        <v>12</v>
      </c>
      <c r="G78" s="18">
        <v>0</v>
      </c>
      <c r="H78" s="18">
        <v>0</v>
      </c>
      <c r="I78" s="60">
        <v>4.3</v>
      </c>
      <c r="J78" s="12" t="s">
        <v>339</v>
      </c>
      <c r="K78" s="12" t="s">
        <v>340</v>
      </c>
      <c r="L78" s="12" t="s">
        <v>341</v>
      </c>
      <c r="M78" s="12" t="s">
        <v>342</v>
      </c>
      <c r="N78" s="33" t="s">
        <v>2207</v>
      </c>
      <c r="O78" s="37">
        <v>5</v>
      </c>
      <c r="P78" s="12" t="s">
        <v>343</v>
      </c>
      <c r="Q78" s="13"/>
    </row>
    <row r="79" spans="1:17" ht="15.75" x14ac:dyDescent="0.25">
      <c r="A79" s="12" t="s">
        <v>974</v>
      </c>
      <c r="B79" s="12" t="s">
        <v>975</v>
      </c>
      <c r="C79" s="12" t="s">
        <v>10</v>
      </c>
      <c r="D79" s="33" t="s">
        <v>2673</v>
      </c>
      <c r="E79" s="12" t="s">
        <v>11</v>
      </c>
      <c r="F79" s="12" t="s">
        <v>12</v>
      </c>
      <c r="G79" s="18">
        <v>0</v>
      </c>
      <c r="H79" s="18">
        <v>0</v>
      </c>
      <c r="I79" s="60">
        <v>1.6</v>
      </c>
      <c r="J79" s="12" t="s">
        <v>976</v>
      </c>
      <c r="K79" s="12" t="s">
        <v>977</v>
      </c>
      <c r="L79" s="12" t="s">
        <v>978</v>
      </c>
      <c r="M79" s="12" t="s">
        <v>979</v>
      </c>
      <c r="N79" s="33" t="s">
        <v>2214</v>
      </c>
      <c r="O79" s="37">
        <v>7</v>
      </c>
      <c r="P79" s="12" t="s">
        <v>1630</v>
      </c>
      <c r="Q79" s="13"/>
    </row>
    <row r="80" spans="1:17" ht="15.75" x14ac:dyDescent="0.25">
      <c r="A80" s="12" t="s">
        <v>1123</v>
      </c>
      <c r="B80" s="12" t="s">
        <v>1124</v>
      </c>
      <c r="C80" s="12" t="s">
        <v>10</v>
      </c>
      <c r="D80" s="33" t="s">
        <v>2674</v>
      </c>
      <c r="E80" s="12" t="s">
        <v>11</v>
      </c>
      <c r="F80" s="12" t="s">
        <v>12</v>
      </c>
      <c r="G80" s="18">
        <v>0</v>
      </c>
      <c r="H80" s="18">
        <v>0</v>
      </c>
      <c r="I80" s="60">
        <v>2.7</v>
      </c>
      <c r="J80" s="12" t="s">
        <v>1125</v>
      </c>
      <c r="K80" s="12" t="s">
        <v>1126</v>
      </c>
      <c r="L80" s="12" t="s">
        <v>966</v>
      </c>
      <c r="M80" s="12" t="s">
        <v>967</v>
      </c>
      <c r="N80" s="33" t="s">
        <v>2217</v>
      </c>
      <c r="O80" s="37">
        <v>1.7</v>
      </c>
      <c r="P80" s="12" t="s">
        <v>1631</v>
      </c>
      <c r="Q80" s="13"/>
    </row>
    <row r="81" spans="1:17" ht="15.75" x14ac:dyDescent="0.25">
      <c r="A81" s="12" t="s">
        <v>2015</v>
      </c>
      <c r="B81" s="12" t="s">
        <v>2016</v>
      </c>
      <c r="C81" s="12" t="s">
        <v>10</v>
      </c>
      <c r="D81" s="33" t="s">
        <v>2675</v>
      </c>
      <c r="E81" s="12" t="s">
        <v>11</v>
      </c>
      <c r="F81" s="12" t="s">
        <v>12</v>
      </c>
      <c r="G81" s="18">
        <v>0</v>
      </c>
      <c r="H81" s="18">
        <v>0</v>
      </c>
      <c r="I81" s="60">
        <v>0.2</v>
      </c>
      <c r="J81" s="12" t="s">
        <v>2017</v>
      </c>
      <c r="K81" s="12" t="s">
        <v>2018</v>
      </c>
      <c r="L81" s="12" t="s">
        <v>2019</v>
      </c>
      <c r="M81" s="12" t="s">
        <v>2020</v>
      </c>
      <c r="N81" s="33" t="s">
        <v>2021</v>
      </c>
      <c r="O81" s="37">
        <v>4.5</v>
      </c>
      <c r="P81" s="12" t="s">
        <v>2022</v>
      </c>
      <c r="Q81" s="13"/>
    </row>
    <row r="82" spans="1:17" ht="15.75" x14ac:dyDescent="0.25">
      <c r="A82" s="12" t="s">
        <v>144</v>
      </c>
      <c r="B82" s="12" t="s">
        <v>145</v>
      </c>
      <c r="C82" s="12" t="s">
        <v>31</v>
      </c>
      <c r="D82" s="33" t="s">
        <v>2676</v>
      </c>
      <c r="E82" s="12" t="s">
        <v>11</v>
      </c>
      <c r="F82" s="12" t="s">
        <v>12</v>
      </c>
      <c r="G82" s="18">
        <v>36</v>
      </c>
      <c r="H82" s="18">
        <v>15</v>
      </c>
      <c r="I82" s="60">
        <v>1.4</v>
      </c>
      <c r="J82" s="12" t="s">
        <v>344</v>
      </c>
      <c r="K82" s="12" t="s">
        <v>345</v>
      </c>
      <c r="L82" s="12" t="s">
        <v>346</v>
      </c>
      <c r="M82" s="12" t="s">
        <v>347</v>
      </c>
      <c r="N82" s="33" t="s">
        <v>2217</v>
      </c>
      <c r="O82" s="37">
        <v>6.5</v>
      </c>
      <c r="P82" s="12" t="s">
        <v>1632</v>
      </c>
      <c r="Q82" s="13"/>
    </row>
    <row r="83" spans="1:17" ht="15.75" x14ac:dyDescent="0.25">
      <c r="A83" s="12" t="s">
        <v>348</v>
      </c>
      <c r="B83" s="12" t="s">
        <v>349</v>
      </c>
      <c r="C83" s="12" t="s">
        <v>10</v>
      </c>
      <c r="D83" s="33" t="s">
        <v>2677</v>
      </c>
      <c r="E83" s="12" t="s">
        <v>11</v>
      </c>
      <c r="F83" s="12" t="s">
        <v>12</v>
      </c>
      <c r="G83" s="18">
        <v>0</v>
      </c>
      <c r="H83" s="18">
        <v>0</v>
      </c>
      <c r="I83" s="60">
        <v>1.3</v>
      </c>
      <c r="J83" s="12" t="s">
        <v>344</v>
      </c>
      <c r="K83" s="12" t="s">
        <v>345</v>
      </c>
      <c r="L83" s="12" t="s">
        <v>350</v>
      </c>
      <c r="M83" s="12" t="s">
        <v>351</v>
      </c>
      <c r="N83" s="33" t="s">
        <v>2217</v>
      </c>
      <c r="O83" s="37">
        <v>4.9000000000000004</v>
      </c>
      <c r="P83" s="12" t="s">
        <v>1633</v>
      </c>
      <c r="Q83" s="13"/>
    </row>
    <row r="84" spans="1:17" ht="15.75" x14ac:dyDescent="0.25">
      <c r="A84" s="12" t="s">
        <v>1221</v>
      </c>
      <c r="B84" s="12" t="s">
        <v>1222</v>
      </c>
      <c r="C84" s="12" t="s">
        <v>31</v>
      </c>
      <c r="D84" s="33" t="s">
        <v>2678</v>
      </c>
      <c r="E84" s="12" t="s">
        <v>11</v>
      </c>
      <c r="F84" s="12" t="s">
        <v>12</v>
      </c>
      <c r="G84" s="18">
        <v>0</v>
      </c>
      <c r="H84" s="18">
        <v>0</v>
      </c>
      <c r="I84" s="60">
        <v>2.1</v>
      </c>
      <c r="J84" s="12" t="s">
        <v>1125</v>
      </c>
      <c r="K84" s="12" t="s">
        <v>1126</v>
      </c>
      <c r="L84" s="12" t="s">
        <v>1223</v>
      </c>
      <c r="M84" s="12" t="s">
        <v>1224</v>
      </c>
      <c r="N84" s="33" t="s">
        <v>2209</v>
      </c>
      <c r="O84" s="37">
        <v>5</v>
      </c>
      <c r="P84" s="13" t="s">
        <v>1634</v>
      </c>
      <c r="Q84" s="13"/>
    </row>
    <row r="85" spans="1:17" ht="15.75" x14ac:dyDescent="0.25">
      <c r="A85" s="12" t="s">
        <v>916</v>
      </c>
      <c r="B85" s="12" t="s">
        <v>917</v>
      </c>
      <c r="C85" s="12" t="s">
        <v>10</v>
      </c>
      <c r="D85" s="33" t="s">
        <v>2679</v>
      </c>
      <c r="E85" s="12" t="s">
        <v>11</v>
      </c>
      <c r="F85" s="12" t="s">
        <v>12</v>
      </c>
      <c r="G85" s="18">
        <v>0</v>
      </c>
      <c r="H85" s="18">
        <v>0</v>
      </c>
      <c r="I85" s="60">
        <v>2</v>
      </c>
      <c r="J85" s="12" t="s">
        <v>918</v>
      </c>
      <c r="K85" s="12" t="s">
        <v>919</v>
      </c>
      <c r="L85" s="12" t="s">
        <v>920</v>
      </c>
      <c r="M85" s="12" t="s">
        <v>921</v>
      </c>
      <c r="N85" s="33" t="s">
        <v>2212</v>
      </c>
      <c r="O85" s="37">
        <v>8</v>
      </c>
      <c r="P85" s="12" t="s">
        <v>922</v>
      </c>
      <c r="Q85" s="13"/>
    </row>
    <row r="86" spans="1:17" ht="15.75" x14ac:dyDescent="0.25">
      <c r="A86" s="12" t="s">
        <v>1127</v>
      </c>
      <c r="B86" s="12" t="s">
        <v>1128</v>
      </c>
      <c r="C86" s="12" t="s">
        <v>31</v>
      </c>
      <c r="D86" s="33" t="s">
        <v>2674</v>
      </c>
      <c r="E86" s="12" t="s">
        <v>11</v>
      </c>
      <c r="F86" s="12" t="s">
        <v>12</v>
      </c>
      <c r="G86" s="18">
        <v>0</v>
      </c>
      <c r="H86" s="18">
        <v>0</v>
      </c>
      <c r="I86" s="60">
        <v>2.7</v>
      </c>
      <c r="J86" s="12" t="s">
        <v>1125</v>
      </c>
      <c r="K86" s="12" t="s">
        <v>1126</v>
      </c>
      <c r="L86" s="12" t="s">
        <v>966</v>
      </c>
      <c r="M86" s="12" t="s">
        <v>967</v>
      </c>
      <c r="N86" s="33" t="s">
        <v>2213</v>
      </c>
      <c r="O86" s="37">
        <v>5</v>
      </c>
      <c r="P86" s="12" t="s">
        <v>1129</v>
      </c>
      <c r="Q86" s="13"/>
    </row>
    <row r="87" spans="1:17" ht="15.75" x14ac:dyDescent="0.25">
      <c r="A87" s="12" t="s">
        <v>1130</v>
      </c>
      <c r="B87" s="12" t="s">
        <v>1131</v>
      </c>
      <c r="C87" s="12" t="s">
        <v>31</v>
      </c>
      <c r="D87" s="33" t="s">
        <v>2680</v>
      </c>
      <c r="E87" s="12" t="s">
        <v>11</v>
      </c>
      <c r="F87" s="12" t="s">
        <v>12</v>
      </c>
      <c r="G87" s="18">
        <v>0</v>
      </c>
      <c r="H87" s="18">
        <v>0</v>
      </c>
      <c r="I87" s="60">
        <v>0</v>
      </c>
      <c r="J87" s="12" t="s">
        <v>1132</v>
      </c>
      <c r="K87" s="12" t="s">
        <v>1133</v>
      </c>
      <c r="L87" s="12" t="s">
        <v>1134</v>
      </c>
      <c r="M87" s="12" t="s">
        <v>1135</v>
      </c>
      <c r="N87" s="33" t="s">
        <v>2215</v>
      </c>
      <c r="O87" s="37">
        <v>5.7</v>
      </c>
      <c r="P87" s="12" t="s">
        <v>1635</v>
      </c>
      <c r="Q87" s="13"/>
    </row>
    <row r="88" spans="1:17" ht="15.75" x14ac:dyDescent="0.25">
      <c r="A88" s="12" t="s">
        <v>358</v>
      </c>
      <c r="B88" s="12" t="s">
        <v>359</v>
      </c>
      <c r="C88" s="12" t="s">
        <v>10</v>
      </c>
      <c r="D88" s="33" t="s">
        <v>2681</v>
      </c>
      <c r="E88" s="12" t="s">
        <v>11</v>
      </c>
      <c r="F88" s="12" t="s">
        <v>12</v>
      </c>
      <c r="G88" s="18">
        <v>5</v>
      </c>
      <c r="H88" s="18">
        <v>9</v>
      </c>
      <c r="I88" s="60">
        <v>2.2999999999999998</v>
      </c>
      <c r="J88" s="12" t="s">
        <v>360</v>
      </c>
      <c r="K88" s="12" t="s">
        <v>361</v>
      </c>
      <c r="L88" s="12" t="s">
        <v>362</v>
      </c>
      <c r="M88" s="12" t="s">
        <v>363</v>
      </c>
      <c r="N88" s="33" t="s">
        <v>2216</v>
      </c>
      <c r="O88" s="37">
        <v>8</v>
      </c>
      <c r="P88" s="12" t="s">
        <v>1636</v>
      </c>
      <c r="Q88" s="13"/>
    </row>
    <row r="89" spans="1:17" ht="15.75" x14ac:dyDescent="0.25">
      <c r="A89" s="12" t="s">
        <v>364</v>
      </c>
      <c r="B89" s="12" t="s">
        <v>365</v>
      </c>
      <c r="C89" s="12" t="s">
        <v>31</v>
      </c>
      <c r="D89" s="33" t="s">
        <v>2682</v>
      </c>
      <c r="E89" s="12" t="s">
        <v>11</v>
      </c>
      <c r="F89" s="12" t="s">
        <v>12</v>
      </c>
      <c r="G89" s="18">
        <v>0</v>
      </c>
      <c r="H89" s="18">
        <v>0</v>
      </c>
      <c r="I89" s="60">
        <v>5.4</v>
      </c>
      <c r="J89" s="12" t="s">
        <v>164</v>
      </c>
      <c r="K89" s="12" t="s">
        <v>165</v>
      </c>
      <c r="L89" s="12" t="s">
        <v>366</v>
      </c>
      <c r="M89" s="12" t="s">
        <v>367</v>
      </c>
      <c r="N89" s="33" t="s">
        <v>2219</v>
      </c>
      <c r="O89" s="37">
        <v>4</v>
      </c>
      <c r="P89" s="12" t="s">
        <v>1637</v>
      </c>
      <c r="Q89" s="13"/>
    </row>
    <row r="90" spans="1:17" ht="15.75" x14ac:dyDescent="0.25">
      <c r="A90" s="12" t="s">
        <v>372</v>
      </c>
      <c r="B90" s="12" t="s">
        <v>373</v>
      </c>
      <c r="C90" s="12" t="s">
        <v>10</v>
      </c>
      <c r="D90" s="33" t="s">
        <v>2683</v>
      </c>
      <c r="E90" s="12" t="s">
        <v>11</v>
      </c>
      <c r="F90" s="12" t="s">
        <v>12</v>
      </c>
      <c r="G90" s="18">
        <v>0</v>
      </c>
      <c r="H90" s="18">
        <v>0</v>
      </c>
      <c r="I90" s="60">
        <v>4.0999999999999996</v>
      </c>
      <c r="J90" s="12" t="s">
        <v>164</v>
      </c>
      <c r="K90" s="12" t="s">
        <v>165</v>
      </c>
      <c r="L90" s="12" t="s">
        <v>370</v>
      </c>
      <c r="M90" s="12" t="s">
        <v>371</v>
      </c>
      <c r="N90" s="33" t="s">
        <v>2221</v>
      </c>
      <c r="O90" s="37">
        <v>7.9</v>
      </c>
      <c r="P90" s="12" t="s">
        <v>1638</v>
      </c>
      <c r="Q90" s="13"/>
    </row>
    <row r="91" spans="1:17" ht="15.75" x14ac:dyDescent="0.25">
      <c r="A91" s="12" t="s">
        <v>368</v>
      </c>
      <c r="B91" s="12" t="s">
        <v>369</v>
      </c>
      <c r="C91" s="12" t="s">
        <v>31</v>
      </c>
      <c r="D91" s="33" t="s">
        <v>2683</v>
      </c>
      <c r="E91" s="12" t="s">
        <v>11</v>
      </c>
      <c r="F91" s="12" t="s">
        <v>12</v>
      </c>
      <c r="G91" s="18">
        <v>0</v>
      </c>
      <c r="H91" s="18">
        <v>0</v>
      </c>
      <c r="I91" s="60">
        <v>4.0999999999999996</v>
      </c>
      <c r="J91" s="12" t="s">
        <v>164</v>
      </c>
      <c r="K91" s="12" t="s">
        <v>165</v>
      </c>
      <c r="L91" s="12" t="s">
        <v>370</v>
      </c>
      <c r="M91" s="12" t="s">
        <v>371</v>
      </c>
      <c r="N91" s="33" t="s">
        <v>2220</v>
      </c>
      <c r="O91" s="37">
        <v>5</v>
      </c>
      <c r="P91" s="12" t="s">
        <v>1639</v>
      </c>
      <c r="Q91" s="13"/>
    </row>
    <row r="92" spans="1:17" ht="15.75" x14ac:dyDescent="0.25">
      <c r="A92" s="12" t="s">
        <v>374</v>
      </c>
      <c r="B92" s="12" t="s">
        <v>375</v>
      </c>
      <c r="C92" s="12" t="s">
        <v>10</v>
      </c>
      <c r="D92" s="33" t="s">
        <v>2588</v>
      </c>
      <c r="E92" s="12" t="s">
        <v>11</v>
      </c>
      <c r="F92" s="12" t="s">
        <v>12</v>
      </c>
      <c r="G92" s="18">
        <v>0</v>
      </c>
      <c r="H92" s="18">
        <v>0</v>
      </c>
      <c r="I92" s="60">
        <v>0</v>
      </c>
      <c r="J92" s="12" t="s">
        <v>376</v>
      </c>
      <c r="K92" s="12" t="s">
        <v>377</v>
      </c>
      <c r="L92" s="12" t="s">
        <v>378</v>
      </c>
      <c r="M92" s="12" t="s">
        <v>379</v>
      </c>
      <c r="N92" s="33" t="s">
        <v>2222</v>
      </c>
      <c r="O92" s="37">
        <v>3</v>
      </c>
      <c r="P92" s="12" t="s">
        <v>1640</v>
      </c>
      <c r="Q92" s="13"/>
    </row>
    <row r="93" spans="1:17" ht="15.75" x14ac:dyDescent="0.25">
      <c r="A93" s="12" t="s">
        <v>1928</v>
      </c>
      <c r="B93" s="12" t="s">
        <v>1929</v>
      </c>
      <c r="C93" s="12" t="s">
        <v>10</v>
      </c>
      <c r="D93" s="33" t="s">
        <v>2472</v>
      </c>
      <c r="E93" s="12" t="s">
        <v>11</v>
      </c>
      <c r="F93" s="12" t="s">
        <v>12</v>
      </c>
      <c r="G93" s="18">
        <v>0</v>
      </c>
      <c r="H93" s="18">
        <v>0</v>
      </c>
      <c r="I93" s="60">
        <v>0</v>
      </c>
      <c r="J93" s="12" t="s">
        <v>1930</v>
      </c>
      <c r="K93" s="12" t="s">
        <v>1931</v>
      </c>
      <c r="L93" s="12" t="s">
        <v>1932</v>
      </c>
      <c r="M93" s="12" t="s">
        <v>1933</v>
      </c>
      <c r="N93" s="33" t="s">
        <v>1934</v>
      </c>
      <c r="O93" s="37">
        <v>2</v>
      </c>
      <c r="P93" s="12" t="s">
        <v>1935</v>
      </c>
      <c r="Q93" s="13"/>
    </row>
    <row r="94" spans="1:17" ht="15.75" x14ac:dyDescent="0.25">
      <c r="A94" s="12" t="s">
        <v>380</v>
      </c>
      <c r="B94" s="12" t="s">
        <v>381</v>
      </c>
      <c r="C94" s="12" t="s">
        <v>31</v>
      </c>
      <c r="D94" s="33" t="s">
        <v>2684</v>
      </c>
      <c r="E94" s="12" t="s">
        <v>11</v>
      </c>
      <c r="F94" s="12" t="s">
        <v>12</v>
      </c>
      <c r="G94" s="18">
        <v>48</v>
      </c>
      <c r="H94" s="18">
        <v>29</v>
      </c>
      <c r="I94" s="60">
        <v>5.4</v>
      </c>
      <c r="J94" s="12" t="s">
        <v>382</v>
      </c>
      <c r="K94" s="12" t="s">
        <v>383</v>
      </c>
      <c r="L94" s="12" t="s">
        <v>384</v>
      </c>
      <c r="M94" s="12" t="s">
        <v>385</v>
      </c>
      <c r="N94" s="33" t="s">
        <v>2223</v>
      </c>
      <c r="O94" s="37">
        <v>9.6999999999999993</v>
      </c>
      <c r="P94" s="12" t="s">
        <v>1641</v>
      </c>
      <c r="Q94" s="13"/>
    </row>
    <row r="95" spans="1:17" ht="15.75" x14ac:dyDescent="0.25">
      <c r="A95" s="12" t="s">
        <v>386</v>
      </c>
      <c r="B95" s="12" t="s">
        <v>387</v>
      </c>
      <c r="C95" s="12" t="s">
        <v>10</v>
      </c>
      <c r="D95" s="33" t="s">
        <v>2685</v>
      </c>
      <c r="E95" s="12" t="s">
        <v>11</v>
      </c>
      <c r="F95" s="12" t="s">
        <v>12</v>
      </c>
      <c r="G95" s="18">
        <v>0</v>
      </c>
      <c r="H95" s="18">
        <v>0</v>
      </c>
      <c r="I95" s="60">
        <v>6.8</v>
      </c>
      <c r="J95" s="12" t="s">
        <v>388</v>
      </c>
      <c r="K95" s="12" t="s">
        <v>389</v>
      </c>
      <c r="L95" s="12" t="s">
        <v>390</v>
      </c>
      <c r="M95" s="12" t="s">
        <v>391</v>
      </c>
      <c r="N95" s="33" t="s">
        <v>2225</v>
      </c>
      <c r="O95" s="37">
        <v>4</v>
      </c>
      <c r="P95" s="12" t="s">
        <v>1642</v>
      </c>
      <c r="Q95" s="13"/>
    </row>
    <row r="96" spans="1:17" ht="15.75" x14ac:dyDescent="0.25">
      <c r="A96" s="12" t="s">
        <v>1810</v>
      </c>
      <c r="B96" s="12" t="s">
        <v>1811</v>
      </c>
      <c r="C96" s="12" t="s">
        <v>31</v>
      </c>
      <c r="D96" s="33" t="s">
        <v>2686</v>
      </c>
      <c r="E96" s="12" t="s">
        <v>11</v>
      </c>
      <c r="F96" s="12" t="s">
        <v>12</v>
      </c>
      <c r="G96" s="18">
        <v>0</v>
      </c>
      <c r="H96" s="18">
        <v>0</v>
      </c>
      <c r="I96" s="60">
        <v>0</v>
      </c>
      <c r="J96" s="12" t="s">
        <v>1812</v>
      </c>
      <c r="K96" s="12" t="s">
        <v>1813</v>
      </c>
      <c r="L96" s="12" t="s">
        <v>1814</v>
      </c>
      <c r="M96" s="12" t="s">
        <v>1815</v>
      </c>
      <c r="N96" s="33" t="s">
        <v>1816</v>
      </c>
      <c r="O96" s="37">
        <v>4.8</v>
      </c>
      <c r="P96" s="12" t="s">
        <v>1817</v>
      </c>
      <c r="Q96" s="13"/>
    </row>
    <row r="97" spans="1:17" ht="15.75" x14ac:dyDescent="0.25">
      <c r="A97" s="12" t="s">
        <v>398</v>
      </c>
      <c r="B97" s="12" t="s">
        <v>399</v>
      </c>
      <c r="C97" s="12" t="s">
        <v>10</v>
      </c>
      <c r="D97" s="33" t="s">
        <v>2687</v>
      </c>
      <c r="E97" s="12" t="s">
        <v>11</v>
      </c>
      <c r="F97" s="12" t="s">
        <v>12</v>
      </c>
      <c r="G97" s="18">
        <v>0</v>
      </c>
      <c r="H97" s="18">
        <v>0</v>
      </c>
      <c r="I97" s="60">
        <v>0.6</v>
      </c>
      <c r="J97" s="12" t="s">
        <v>400</v>
      </c>
      <c r="K97" s="12" t="s">
        <v>401</v>
      </c>
      <c r="L97" s="12" t="s">
        <v>402</v>
      </c>
      <c r="M97" s="12" t="s">
        <v>403</v>
      </c>
      <c r="N97" s="33" t="s">
        <v>2226</v>
      </c>
      <c r="O97" s="37">
        <v>6</v>
      </c>
      <c r="P97" s="12" t="s">
        <v>1643</v>
      </c>
      <c r="Q97" s="13"/>
    </row>
    <row r="98" spans="1:17" ht="15.75" x14ac:dyDescent="0.25">
      <c r="A98" s="12" t="s">
        <v>923</v>
      </c>
      <c r="B98" s="12" t="s">
        <v>924</v>
      </c>
      <c r="C98" s="12" t="s">
        <v>10</v>
      </c>
      <c r="D98" s="33" t="s">
        <v>2688</v>
      </c>
      <c r="E98" s="12" t="s">
        <v>11</v>
      </c>
      <c r="F98" s="12" t="s">
        <v>12</v>
      </c>
      <c r="G98" s="18">
        <v>0</v>
      </c>
      <c r="H98" s="18">
        <v>0</v>
      </c>
      <c r="I98" s="60">
        <v>0.6</v>
      </c>
      <c r="J98" s="12" t="s">
        <v>925</v>
      </c>
      <c r="K98" s="12" t="s">
        <v>926</v>
      </c>
      <c r="L98" s="12" t="s">
        <v>927</v>
      </c>
      <c r="M98" s="12" t="s">
        <v>928</v>
      </c>
      <c r="N98" s="33" t="s">
        <v>2227</v>
      </c>
      <c r="O98" s="37">
        <v>5</v>
      </c>
      <c r="P98" s="12" t="s">
        <v>1644</v>
      </c>
      <c r="Q98" s="13"/>
    </row>
    <row r="99" spans="1:17" ht="15.75" x14ac:dyDescent="0.25">
      <c r="A99" s="12" t="s">
        <v>404</v>
      </c>
      <c r="B99" s="12" t="s">
        <v>405</v>
      </c>
      <c r="C99" s="12" t="s">
        <v>31</v>
      </c>
      <c r="D99" s="33" t="s">
        <v>2689</v>
      </c>
      <c r="E99" s="12" t="s">
        <v>11</v>
      </c>
      <c r="F99" s="12" t="s">
        <v>12</v>
      </c>
      <c r="G99" s="18">
        <v>38</v>
      </c>
      <c r="H99" s="18">
        <v>12</v>
      </c>
      <c r="I99" s="60">
        <v>1.2</v>
      </c>
      <c r="J99" s="12" t="s">
        <v>406</v>
      </c>
      <c r="K99" s="12" t="s">
        <v>407</v>
      </c>
      <c r="L99" s="12" t="s">
        <v>408</v>
      </c>
      <c r="M99" s="12" t="s">
        <v>409</v>
      </c>
      <c r="N99" s="33" t="s">
        <v>2239</v>
      </c>
      <c r="O99" s="37">
        <v>6</v>
      </c>
      <c r="P99" s="12" t="s">
        <v>1645</v>
      </c>
      <c r="Q99" s="13"/>
    </row>
    <row r="100" spans="1:17" ht="15.75" x14ac:dyDescent="0.25">
      <c r="A100" s="12" t="s">
        <v>1313</v>
      </c>
      <c r="B100" s="12" t="s">
        <v>1314</v>
      </c>
      <c r="C100" s="12" t="s">
        <v>31</v>
      </c>
      <c r="D100" s="33" t="s">
        <v>2690</v>
      </c>
      <c r="E100" s="12" t="s">
        <v>11</v>
      </c>
      <c r="F100" s="12" t="s">
        <v>12</v>
      </c>
      <c r="G100" s="18">
        <v>0</v>
      </c>
      <c r="H100" s="18">
        <v>0</v>
      </c>
      <c r="I100" s="60">
        <v>0.6</v>
      </c>
      <c r="J100" s="12" t="s">
        <v>1315</v>
      </c>
      <c r="K100" s="12" t="s">
        <v>1316</v>
      </c>
      <c r="L100" s="12" t="s">
        <v>1317</v>
      </c>
      <c r="M100" s="12" t="s">
        <v>1318</v>
      </c>
      <c r="N100" s="33" t="s">
        <v>2231</v>
      </c>
      <c r="O100" s="37">
        <v>6</v>
      </c>
      <c r="P100" s="12" t="s">
        <v>1646</v>
      </c>
      <c r="Q100" s="13"/>
    </row>
    <row r="101" spans="1:17" ht="15.75" x14ac:dyDescent="0.25">
      <c r="A101" s="12" t="s">
        <v>1319</v>
      </c>
      <c r="B101" s="12" t="s">
        <v>1320</v>
      </c>
      <c r="C101" s="12" t="s">
        <v>10</v>
      </c>
      <c r="D101" s="33" t="s">
        <v>2691</v>
      </c>
      <c r="E101" s="12" t="s">
        <v>11</v>
      </c>
      <c r="F101" s="12" t="s">
        <v>12</v>
      </c>
      <c r="G101" s="18">
        <v>1</v>
      </c>
      <c r="H101" s="18">
        <v>0</v>
      </c>
      <c r="I101" s="60">
        <v>1</v>
      </c>
      <c r="J101" s="12" t="s">
        <v>1321</v>
      </c>
      <c r="K101" s="12" t="s">
        <v>1322</v>
      </c>
      <c r="L101" s="12" t="s">
        <v>1323</v>
      </c>
      <c r="M101" s="12" t="s">
        <v>1324</v>
      </c>
      <c r="N101" s="33" t="s">
        <v>2228</v>
      </c>
      <c r="O101" s="37">
        <v>5</v>
      </c>
      <c r="P101" s="12" t="s">
        <v>1658</v>
      </c>
      <c r="Q101" s="13"/>
    </row>
    <row r="102" spans="1:17" ht="15.75" x14ac:dyDescent="0.25">
      <c r="A102" s="12" t="s">
        <v>1042</v>
      </c>
      <c r="B102" s="12" t="s">
        <v>1043</v>
      </c>
      <c r="C102" s="12" t="s">
        <v>31</v>
      </c>
      <c r="D102" s="33" t="s">
        <v>2692</v>
      </c>
      <c r="E102" s="12" t="s">
        <v>11</v>
      </c>
      <c r="F102" s="12" t="s">
        <v>12</v>
      </c>
      <c r="G102" s="18">
        <v>0</v>
      </c>
      <c r="H102" s="18">
        <v>0</v>
      </c>
      <c r="I102" s="60">
        <v>2.2000000000000002</v>
      </c>
      <c r="J102" s="12" t="s">
        <v>1044</v>
      </c>
      <c r="K102" s="12" t="s">
        <v>1045</v>
      </c>
      <c r="L102" s="12" t="s">
        <v>1046</v>
      </c>
      <c r="M102" s="12" t="s">
        <v>1047</v>
      </c>
      <c r="N102" s="33"/>
      <c r="O102" s="37">
        <v>9</v>
      </c>
      <c r="P102" s="12" t="s">
        <v>1647</v>
      </c>
      <c r="Q102" s="13"/>
    </row>
    <row r="103" spans="1:17" s="1" customFormat="1" x14ac:dyDescent="0.2">
      <c r="A103" s="12" t="s">
        <v>410</v>
      </c>
      <c r="B103" s="12" t="s">
        <v>411</v>
      </c>
      <c r="C103" s="12" t="s">
        <v>10</v>
      </c>
      <c r="D103" s="33" t="s">
        <v>2693</v>
      </c>
      <c r="E103" s="12" t="s">
        <v>11</v>
      </c>
      <c r="F103" s="12" t="s">
        <v>12</v>
      </c>
      <c r="G103" s="18">
        <v>0</v>
      </c>
      <c r="H103" s="18">
        <v>0</v>
      </c>
      <c r="I103" s="60">
        <v>0</v>
      </c>
      <c r="J103" s="12" t="s">
        <v>412</v>
      </c>
      <c r="K103" s="12" t="s">
        <v>413</v>
      </c>
      <c r="L103" s="12" t="s">
        <v>414</v>
      </c>
      <c r="M103" s="12" t="s">
        <v>415</v>
      </c>
      <c r="N103" s="33" t="s">
        <v>2235</v>
      </c>
      <c r="O103" s="33"/>
      <c r="P103" s="12" t="s">
        <v>1648</v>
      </c>
    </row>
    <row r="104" spans="1:17" ht="15.75" x14ac:dyDescent="0.25">
      <c r="A104" s="12" t="s">
        <v>416</v>
      </c>
      <c r="B104" s="12" t="s">
        <v>417</v>
      </c>
      <c r="C104" s="12" t="s">
        <v>10</v>
      </c>
      <c r="D104" s="33" t="s">
        <v>2694</v>
      </c>
      <c r="E104" s="12" t="s">
        <v>11</v>
      </c>
      <c r="F104" s="12" t="s">
        <v>12</v>
      </c>
      <c r="G104" s="18">
        <v>0</v>
      </c>
      <c r="H104" s="18">
        <v>0</v>
      </c>
      <c r="I104" s="60">
        <v>0.6</v>
      </c>
      <c r="J104" s="12" t="s">
        <v>412</v>
      </c>
      <c r="K104" s="12" t="s">
        <v>413</v>
      </c>
      <c r="L104" s="12" t="s">
        <v>418</v>
      </c>
      <c r="M104" s="12" t="s">
        <v>419</v>
      </c>
      <c r="N104" s="33" t="s">
        <v>2235</v>
      </c>
      <c r="O104" s="37">
        <v>5</v>
      </c>
      <c r="P104" s="12" t="s">
        <v>1649</v>
      </c>
      <c r="Q104" s="13"/>
    </row>
    <row r="105" spans="1:17" ht="15.75" x14ac:dyDescent="0.25">
      <c r="A105" s="12" t="s">
        <v>1804</v>
      </c>
      <c r="B105" s="12" t="s">
        <v>1805</v>
      </c>
      <c r="C105" s="12" t="s">
        <v>31</v>
      </c>
      <c r="D105" s="33" t="s">
        <v>2695</v>
      </c>
      <c r="E105" s="12" t="s">
        <v>11</v>
      </c>
      <c r="F105" s="12" t="s">
        <v>12</v>
      </c>
      <c r="G105" s="18">
        <v>0</v>
      </c>
      <c r="H105" s="18">
        <v>0</v>
      </c>
      <c r="I105" s="60">
        <v>0</v>
      </c>
      <c r="J105" s="12" t="s">
        <v>1806</v>
      </c>
      <c r="K105" s="12" t="s">
        <v>1807</v>
      </c>
      <c r="L105" s="12" t="s">
        <v>787</v>
      </c>
      <c r="M105" s="12" t="s">
        <v>788</v>
      </c>
      <c r="N105" s="33" t="s">
        <v>1808</v>
      </c>
      <c r="O105" s="37">
        <v>10</v>
      </c>
      <c r="P105" s="12" t="s">
        <v>1809</v>
      </c>
      <c r="Q105" s="13"/>
    </row>
    <row r="106" spans="1:17" ht="15.75" x14ac:dyDescent="0.25">
      <c r="A106" s="12" t="s">
        <v>441</v>
      </c>
      <c r="B106" s="12" t="s">
        <v>442</v>
      </c>
      <c r="C106" s="12" t="s">
        <v>10</v>
      </c>
      <c r="D106" s="33" t="s">
        <v>2696</v>
      </c>
      <c r="E106" s="12" t="s">
        <v>11</v>
      </c>
      <c r="F106" s="12" t="s">
        <v>12</v>
      </c>
      <c r="G106" s="18">
        <v>0</v>
      </c>
      <c r="H106" s="18">
        <v>0</v>
      </c>
      <c r="I106" s="60">
        <v>5.7</v>
      </c>
      <c r="J106" s="12" t="s">
        <v>443</v>
      </c>
      <c r="K106" s="12" t="s">
        <v>444</v>
      </c>
      <c r="L106" s="12" t="s">
        <v>341</v>
      </c>
      <c r="M106" s="12" t="s">
        <v>342</v>
      </c>
      <c r="N106" s="33" t="s">
        <v>2244</v>
      </c>
      <c r="O106" s="37">
        <v>7</v>
      </c>
      <c r="P106" s="12" t="s">
        <v>1650</v>
      </c>
      <c r="Q106" s="13"/>
    </row>
    <row r="107" spans="1:17" ht="15.75" x14ac:dyDescent="0.25">
      <c r="A107" s="12" t="s">
        <v>452</v>
      </c>
      <c r="B107" s="12" t="s">
        <v>453</v>
      </c>
      <c r="C107" s="12" t="s">
        <v>31</v>
      </c>
      <c r="D107" s="33" t="s">
        <v>2697</v>
      </c>
      <c r="E107" s="12" t="s">
        <v>11</v>
      </c>
      <c r="F107" s="12" t="s">
        <v>12</v>
      </c>
      <c r="G107" s="18">
        <v>0</v>
      </c>
      <c r="H107" s="18">
        <v>0</v>
      </c>
      <c r="I107" s="60">
        <v>0</v>
      </c>
      <c r="J107" s="12" t="s">
        <v>454</v>
      </c>
      <c r="K107" s="12" t="s">
        <v>455</v>
      </c>
      <c r="L107" s="12" t="s">
        <v>456</v>
      </c>
      <c r="M107" s="12" t="s">
        <v>457</v>
      </c>
      <c r="N107" s="33" t="s">
        <v>2245</v>
      </c>
      <c r="O107" s="37">
        <v>4</v>
      </c>
      <c r="P107" s="12" t="s">
        <v>1651</v>
      </c>
      <c r="Q107" s="13"/>
    </row>
    <row r="108" spans="1:17" ht="15.75" x14ac:dyDescent="0.25">
      <c r="A108" s="12" t="s">
        <v>1030</v>
      </c>
      <c r="B108" s="12" t="s">
        <v>1031</v>
      </c>
      <c r="C108" s="12" t="s">
        <v>31</v>
      </c>
      <c r="D108" s="33" t="s">
        <v>2698</v>
      </c>
      <c r="E108" s="12" t="s">
        <v>11</v>
      </c>
      <c r="F108" s="12" t="s">
        <v>12</v>
      </c>
      <c r="G108" s="18">
        <v>0</v>
      </c>
      <c r="H108" s="18">
        <v>0</v>
      </c>
      <c r="I108" s="60">
        <v>10</v>
      </c>
      <c r="J108" s="12" t="s">
        <v>1032</v>
      </c>
      <c r="K108" s="12" t="s">
        <v>1033</v>
      </c>
      <c r="L108" s="12" t="s">
        <v>1034</v>
      </c>
      <c r="M108" s="12" t="s">
        <v>1035</v>
      </c>
      <c r="N108" s="33" t="s">
        <v>2237</v>
      </c>
      <c r="O108" s="37">
        <v>6</v>
      </c>
      <c r="P108" s="12" t="s">
        <v>1652</v>
      </c>
      <c r="Q108" s="13"/>
    </row>
    <row r="109" spans="1:17" ht="15.75" x14ac:dyDescent="0.25">
      <c r="A109" s="12" t="s">
        <v>458</v>
      </c>
      <c r="B109" s="12" t="s">
        <v>459</v>
      </c>
      <c r="C109" s="12" t="s">
        <v>10</v>
      </c>
      <c r="D109" s="33" t="s">
        <v>2699</v>
      </c>
      <c r="E109" s="12" t="s">
        <v>11</v>
      </c>
      <c r="F109" s="12" t="s">
        <v>12</v>
      </c>
      <c r="G109" s="18">
        <v>0</v>
      </c>
      <c r="H109" s="18">
        <v>0</v>
      </c>
      <c r="I109" s="60">
        <v>5.7</v>
      </c>
      <c r="J109" s="12" t="s">
        <v>460</v>
      </c>
      <c r="K109" s="12" t="s">
        <v>461</v>
      </c>
      <c r="L109" s="12" t="s">
        <v>462</v>
      </c>
      <c r="M109" s="12" t="s">
        <v>463</v>
      </c>
      <c r="N109" s="33" t="s">
        <v>2246</v>
      </c>
      <c r="O109" s="37">
        <v>6</v>
      </c>
      <c r="P109" s="12" t="s">
        <v>1653</v>
      </c>
      <c r="Q109" s="13"/>
    </row>
    <row r="110" spans="1:17" ht="15.75" x14ac:dyDescent="0.25">
      <c r="A110" s="12" t="s">
        <v>464</v>
      </c>
      <c r="B110" s="12" t="s">
        <v>260</v>
      </c>
      <c r="C110" s="12" t="s">
        <v>31</v>
      </c>
      <c r="D110" s="33" t="s">
        <v>2700</v>
      </c>
      <c r="E110" s="12" t="s">
        <v>11</v>
      </c>
      <c r="F110" s="12" t="s">
        <v>12</v>
      </c>
      <c r="G110" s="18">
        <v>0</v>
      </c>
      <c r="H110" s="18">
        <v>0</v>
      </c>
      <c r="I110" s="60">
        <v>0.6</v>
      </c>
      <c r="J110" s="12" t="s">
        <v>465</v>
      </c>
      <c r="K110" s="12" t="s">
        <v>466</v>
      </c>
      <c r="L110" s="12" t="s">
        <v>467</v>
      </c>
      <c r="M110" s="12" t="s">
        <v>468</v>
      </c>
      <c r="N110" s="33" t="s">
        <v>2203</v>
      </c>
      <c r="O110" s="37">
        <v>5</v>
      </c>
      <c r="P110" s="12" t="s">
        <v>1669</v>
      </c>
      <c r="Q110" s="13"/>
    </row>
    <row r="111" spans="1:17" ht="15.75" x14ac:dyDescent="0.25">
      <c r="A111" s="12" t="s">
        <v>469</v>
      </c>
      <c r="B111" s="12" t="s">
        <v>470</v>
      </c>
      <c r="C111" s="12" t="s">
        <v>31</v>
      </c>
      <c r="D111" s="33" t="s">
        <v>2701</v>
      </c>
      <c r="E111" s="12" t="s">
        <v>11</v>
      </c>
      <c r="F111" s="12" t="s">
        <v>12</v>
      </c>
      <c r="G111" s="18">
        <v>0</v>
      </c>
      <c r="H111" s="18">
        <v>0</v>
      </c>
      <c r="I111" s="60">
        <v>1.4</v>
      </c>
      <c r="J111" s="12" t="s">
        <v>471</v>
      </c>
      <c r="K111" s="12" t="s">
        <v>472</v>
      </c>
      <c r="L111" s="12" t="s">
        <v>473</v>
      </c>
      <c r="M111" s="12" t="s">
        <v>474</v>
      </c>
      <c r="N111" s="33" t="s">
        <v>2251</v>
      </c>
      <c r="O111" s="37">
        <v>7</v>
      </c>
      <c r="P111" s="12" t="s">
        <v>1668</v>
      </c>
      <c r="Q111" s="13"/>
    </row>
    <row r="112" spans="1:17" ht="15.75" x14ac:dyDescent="0.25">
      <c r="A112" s="12" t="s">
        <v>475</v>
      </c>
      <c r="B112" s="12" t="s">
        <v>476</v>
      </c>
      <c r="C112" s="12" t="s">
        <v>31</v>
      </c>
      <c r="D112" s="33" t="s">
        <v>2702</v>
      </c>
      <c r="E112" s="12" t="s">
        <v>11</v>
      </c>
      <c r="F112" s="12" t="s">
        <v>12</v>
      </c>
      <c r="G112" s="18">
        <v>23</v>
      </c>
      <c r="H112" s="18">
        <v>24</v>
      </c>
      <c r="I112" s="60">
        <v>0</v>
      </c>
      <c r="J112" s="12" t="s">
        <v>477</v>
      </c>
      <c r="K112" s="12" t="s">
        <v>478</v>
      </c>
      <c r="L112" s="12" t="s">
        <v>479</v>
      </c>
      <c r="M112" s="12" t="s">
        <v>480</v>
      </c>
      <c r="N112" s="33" t="s">
        <v>2267</v>
      </c>
      <c r="O112" s="37">
        <v>6</v>
      </c>
      <c r="P112" s="12" t="s">
        <v>1654</v>
      </c>
      <c r="Q112" s="13"/>
    </row>
    <row r="113" spans="1:256" ht="15.75" x14ac:dyDescent="0.25">
      <c r="A113" s="12" t="s">
        <v>481</v>
      </c>
      <c r="B113" s="12" t="s">
        <v>482</v>
      </c>
      <c r="C113" s="12" t="s">
        <v>10</v>
      </c>
      <c r="D113" s="33" t="s">
        <v>2703</v>
      </c>
      <c r="E113" s="12" t="s">
        <v>11</v>
      </c>
      <c r="F113" s="12" t="s">
        <v>12</v>
      </c>
      <c r="G113" s="18">
        <v>0</v>
      </c>
      <c r="H113" s="18">
        <v>0</v>
      </c>
      <c r="I113" s="60">
        <v>1.2</v>
      </c>
      <c r="J113" s="12" t="s">
        <v>483</v>
      </c>
      <c r="K113" s="12" t="s">
        <v>484</v>
      </c>
      <c r="L113" s="12" t="s">
        <v>408</v>
      </c>
      <c r="M113" s="12" t="s">
        <v>409</v>
      </c>
      <c r="N113" s="33" t="s">
        <v>2260</v>
      </c>
      <c r="O113" s="37">
        <v>6</v>
      </c>
      <c r="P113" s="12" t="s">
        <v>1655</v>
      </c>
      <c r="Q113" s="12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</row>
    <row r="114" spans="1:256" ht="15.75" x14ac:dyDescent="0.25">
      <c r="A114" s="12" t="s">
        <v>980</v>
      </c>
      <c r="B114" s="12" t="s">
        <v>981</v>
      </c>
      <c r="C114" s="12" t="s">
        <v>10</v>
      </c>
      <c r="D114" s="33" t="s">
        <v>2704</v>
      </c>
      <c r="E114" s="12" t="s">
        <v>11</v>
      </c>
      <c r="F114" s="12" t="s">
        <v>12</v>
      </c>
      <c r="G114" s="18">
        <v>0</v>
      </c>
      <c r="H114" s="18">
        <v>0</v>
      </c>
      <c r="I114" s="60">
        <v>0.8</v>
      </c>
      <c r="J114" s="12" t="s">
        <v>982</v>
      </c>
      <c r="K114" s="12" t="s">
        <v>983</v>
      </c>
      <c r="L114" s="12" t="s">
        <v>134</v>
      </c>
      <c r="M114" s="12" t="s">
        <v>135</v>
      </c>
      <c r="N114" s="33" t="s">
        <v>2265</v>
      </c>
      <c r="O114" s="37">
        <v>3</v>
      </c>
      <c r="P114" s="12" t="s">
        <v>1656</v>
      </c>
      <c r="Q114" s="13"/>
    </row>
    <row r="115" spans="1:256" ht="15.75" x14ac:dyDescent="0.25">
      <c r="A115" s="12" t="s">
        <v>1745</v>
      </c>
      <c r="B115" s="12" t="s">
        <v>1746</v>
      </c>
      <c r="C115" s="12" t="s">
        <v>10</v>
      </c>
      <c r="D115" s="33" t="s">
        <v>2705</v>
      </c>
      <c r="E115" s="12" t="s">
        <v>11</v>
      </c>
      <c r="F115" s="12" t="s">
        <v>12</v>
      </c>
      <c r="G115" s="18">
        <v>7</v>
      </c>
      <c r="H115" s="18">
        <v>45</v>
      </c>
      <c r="I115" s="60">
        <v>3.1</v>
      </c>
      <c r="J115" s="12" t="s">
        <v>982</v>
      </c>
      <c r="K115" s="12" t="s">
        <v>983</v>
      </c>
      <c r="L115" s="12" t="s">
        <v>1070</v>
      </c>
      <c r="M115" s="12" t="s">
        <v>1071</v>
      </c>
      <c r="N115" s="33" t="s">
        <v>1748</v>
      </c>
      <c r="O115" s="37">
        <v>6</v>
      </c>
      <c r="P115" s="12" t="s">
        <v>1747</v>
      </c>
      <c r="Q115" s="13"/>
    </row>
    <row r="116" spans="1:256" ht="15.75" x14ac:dyDescent="0.25">
      <c r="A116" s="12" t="s">
        <v>1068</v>
      </c>
      <c r="B116" s="12" t="s">
        <v>1069</v>
      </c>
      <c r="C116" s="12" t="s">
        <v>10</v>
      </c>
      <c r="D116" s="33" t="s">
        <v>2705</v>
      </c>
      <c r="E116" s="12" t="s">
        <v>11</v>
      </c>
      <c r="F116" s="12" t="s">
        <v>12</v>
      </c>
      <c r="G116" s="18">
        <v>0</v>
      </c>
      <c r="H116" s="18">
        <v>0</v>
      </c>
      <c r="I116" s="60">
        <v>3.1</v>
      </c>
      <c r="J116" s="12" t="s">
        <v>982</v>
      </c>
      <c r="K116" s="12" t="s">
        <v>983</v>
      </c>
      <c r="L116" s="12" t="s">
        <v>1070</v>
      </c>
      <c r="M116" s="12" t="s">
        <v>1071</v>
      </c>
      <c r="N116" s="33" t="s">
        <v>2264</v>
      </c>
      <c r="O116" s="37">
        <v>1</v>
      </c>
      <c r="P116" s="12" t="s">
        <v>1657</v>
      </c>
      <c r="Q116" s="13"/>
    </row>
    <row r="117" spans="1:256" ht="15.75" x14ac:dyDescent="0.25">
      <c r="A117" s="12" t="s">
        <v>485</v>
      </c>
      <c r="B117" s="12" t="s">
        <v>486</v>
      </c>
      <c r="C117" s="12" t="s">
        <v>10</v>
      </c>
      <c r="D117" s="33" t="s">
        <v>2706</v>
      </c>
      <c r="E117" s="12" t="s">
        <v>11</v>
      </c>
      <c r="F117" s="12" t="s">
        <v>12</v>
      </c>
      <c r="G117" s="18">
        <v>0</v>
      </c>
      <c r="H117" s="18">
        <v>0</v>
      </c>
      <c r="I117" s="60">
        <v>4.0999999999999996</v>
      </c>
      <c r="J117" s="12" t="s">
        <v>487</v>
      </c>
      <c r="K117" s="12" t="s">
        <v>488</v>
      </c>
      <c r="L117" s="12" t="s">
        <v>489</v>
      </c>
      <c r="M117" s="12" t="s">
        <v>490</v>
      </c>
      <c r="N117" s="33" t="s">
        <v>2258</v>
      </c>
      <c r="O117" s="37">
        <v>6</v>
      </c>
      <c r="P117" s="12" t="s">
        <v>1663</v>
      </c>
      <c r="Q117" s="45"/>
    </row>
    <row r="118" spans="1:256" ht="15.75" x14ac:dyDescent="0.25">
      <c r="A118" s="12" t="s">
        <v>984</v>
      </c>
      <c r="B118" s="12" t="s">
        <v>985</v>
      </c>
      <c r="C118" s="12" t="s">
        <v>10</v>
      </c>
      <c r="D118" s="33" t="s">
        <v>2707</v>
      </c>
      <c r="E118" s="12" t="s">
        <v>11</v>
      </c>
      <c r="F118" s="12" t="s">
        <v>12</v>
      </c>
      <c r="G118" s="18">
        <v>2</v>
      </c>
      <c r="H118" s="18">
        <v>0</v>
      </c>
      <c r="I118" s="60">
        <v>0</v>
      </c>
      <c r="J118" s="12" t="s">
        <v>986</v>
      </c>
      <c r="K118" s="12" t="s">
        <v>987</v>
      </c>
      <c r="L118" s="12" t="s">
        <v>988</v>
      </c>
      <c r="M118" s="12" t="s">
        <v>989</v>
      </c>
      <c r="N118" s="33" t="s">
        <v>2242</v>
      </c>
      <c r="O118" s="37">
        <v>4</v>
      </c>
      <c r="P118" s="12" t="s">
        <v>1664</v>
      </c>
      <c r="Q118" s="45"/>
    </row>
    <row r="119" spans="1:256" ht="15.75" x14ac:dyDescent="0.25">
      <c r="A119" s="43" t="s">
        <v>491</v>
      </c>
      <c r="B119" s="43" t="s">
        <v>492</v>
      </c>
      <c r="C119" s="43" t="s">
        <v>10</v>
      </c>
      <c r="D119" s="49" t="s">
        <v>2708</v>
      </c>
      <c r="E119" s="43" t="s">
        <v>11</v>
      </c>
      <c r="F119" s="43" t="s">
        <v>12</v>
      </c>
      <c r="G119" s="47">
        <v>27</v>
      </c>
      <c r="H119" s="47">
        <v>29</v>
      </c>
      <c r="I119" s="64">
        <v>0</v>
      </c>
      <c r="J119" s="43" t="s">
        <v>493</v>
      </c>
      <c r="K119" s="43" t="s">
        <v>494</v>
      </c>
      <c r="L119" s="43" t="s">
        <v>495</v>
      </c>
      <c r="M119" s="43" t="s">
        <v>496</v>
      </c>
      <c r="N119" s="49" t="s">
        <v>2268</v>
      </c>
      <c r="O119" s="51">
        <v>10.5</v>
      </c>
      <c r="P119" s="43" t="s">
        <v>1667</v>
      </c>
      <c r="Q119" s="45"/>
    </row>
    <row r="120" spans="1:256" ht="15.75" x14ac:dyDescent="0.25">
      <c r="A120" s="43" t="s">
        <v>497</v>
      </c>
      <c r="B120" s="43" t="s">
        <v>86</v>
      </c>
      <c r="C120" s="43" t="s">
        <v>10</v>
      </c>
      <c r="D120" s="49" t="s">
        <v>2709</v>
      </c>
      <c r="E120" s="43" t="s">
        <v>11</v>
      </c>
      <c r="F120" s="43" t="s">
        <v>12</v>
      </c>
      <c r="G120" s="47">
        <v>5</v>
      </c>
      <c r="H120" s="47">
        <v>23</v>
      </c>
      <c r="I120" s="64">
        <v>6.3</v>
      </c>
      <c r="J120" s="43" t="s">
        <v>498</v>
      </c>
      <c r="K120" s="43" t="s">
        <v>499</v>
      </c>
      <c r="L120" s="43" t="s">
        <v>500</v>
      </c>
      <c r="M120" s="43" t="s">
        <v>501</v>
      </c>
      <c r="N120" s="49" t="s">
        <v>2186</v>
      </c>
      <c r="O120" s="51">
        <v>10</v>
      </c>
      <c r="P120" s="43" t="s">
        <v>1662</v>
      </c>
      <c r="Q120" s="45"/>
    </row>
    <row r="121" spans="1:256" ht="15.75" x14ac:dyDescent="0.25">
      <c r="A121" s="43" t="s">
        <v>502</v>
      </c>
      <c r="B121" s="43" t="s">
        <v>503</v>
      </c>
      <c r="C121" s="43" t="s">
        <v>10</v>
      </c>
      <c r="D121" s="49" t="s">
        <v>2710</v>
      </c>
      <c r="E121" s="43" t="s">
        <v>11</v>
      </c>
      <c r="F121" s="43" t="s">
        <v>12</v>
      </c>
      <c r="G121" s="47">
        <v>0</v>
      </c>
      <c r="H121" s="47">
        <v>0</v>
      </c>
      <c r="I121" s="64">
        <v>1.8</v>
      </c>
      <c r="J121" s="43" t="s">
        <v>504</v>
      </c>
      <c r="K121" s="43" t="s">
        <v>505</v>
      </c>
      <c r="L121" s="43" t="s">
        <v>506</v>
      </c>
      <c r="M121" s="43" t="s">
        <v>507</v>
      </c>
      <c r="N121" s="49" t="s">
        <v>2257</v>
      </c>
      <c r="O121" s="51">
        <v>3</v>
      </c>
      <c r="P121" s="43" t="s">
        <v>1665</v>
      </c>
      <c r="Q121" s="45"/>
    </row>
    <row r="122" spans="1:256" ht="15.75" x14ac:dyDescent="0.25">
      <c r="A122" s="43" t="s">
        <v>1072</v>
      </c>
      <c r="B122" s="43" t="s">
        <v>1073</v>
      </c>
      <c r="C122" s="43" t="s">
        <v>31</v>
      </c>
      <c r="D122" s="49" t="s">
        <v>2711</v>
      </c>
      <c r="E122" s="43" t="s">
        <v>11</v>
      </c>
      <c r="F122" s="43" t="s">
        <v>12</v>
      </c>
      <c r="G122" s="47">
        <v>0</v>
      </c>
      <c r="H122" s="47">
        <v>0</v>
      </c>
      <c r="I122" s="64">
        <v>0.2</v>
      </c>
      <c r="J122" s="43" t="s">
        <v>1074</v>
      </c>
      <c r="K122" s="43" t="s">
        <v>1075</v>
      </c>
      <c r="L122" s="43" t="s">
        <v>1076</v>
      </c>
      <c r="M122" s="43" t="s">
        <v>1077</v>
      </c>
      <c r="N122" s="49" t="s">
        <v>2256</v>
      </c>
      <c r="O122" s="51">
        <v>7</v>
      </c>
      <c r="P122" s="44" t="s">
        <v>1661</v>
      </c>
      <c r="Q122" s="45"/>
    </row>
    <row r="123" spans="1:256" ht="15.75" x14ac:dyDescent="0.25">
      <c r="A123" s="43" t="s">
        <v>520</v>
      </c>
      <c r="B123" s="43" t="s">
        <v>521</v>
      </c>
      <c r="C123" s="43" t="s">
        <v>10</v>
      </c>
      <c r="D123" s="49" t="s">
        <v>2712</v>
      </c>
      <c r="E123" s="43" t="s">
        <v>11</v>
      </c>
      <c r="F123" s="43" t="s">
        <v>12</v>
      </c>
      <c r="G123" s="47">
        <v>0</v>
      </c>
      <c r="H123" s="47">
        <v>0</v>
      </c>
      <c r="I123" s="64">
        <v>0.5</v>
      </c>
      <c r="J123" s="43" t="s">
        <v>522</v>
      </c>
      <c r="K123" s="43" t="s">
        <v>523</v>
      </c>
      <c r="L123" s="43" t="s">
        <v>524</v>
      </c>
      <c r="M123" s="43" t="s">
        <v>525</v>
      </c>
      <c r="N123" s="49" t="s">
        <v>2188</v>
      </c>
      <c r="O123" s="51">
        <v>3</v>
      </c>
      <c r="P123" s="43" t="s">
        <v>1660</v>
      </c>
      <c r="Q123" s="45"/>
    </row>
    <row r="124" spans="1:256" ht="15.75" x14ac:dyDescent="0.25">
      <c r="A124" s="43" t="s">
        <v>526</v>
      </c>
      <c r="B124" s="43" t="s">
        <v>527</v>
      </c>
      <c r="C124" s="43" t="s">
        <v>10</v>
      </c>
      <c r="D124" s="49" t="s">
        <v>2713</v>
      </c>
      <c r="E124" s="43" t="s">
        <v>11</v>
      </c>
      <c r="F124" s="43" t="s">
        <v>12</v>
      </c>
      <c r="G124" s="47">
        <v>0</v>
      </c>
      <c r="H124" s="47">
        <v>0</v>
      </c>
      <c r="I124" s="64">
        <v>0.5</v>
      </c>
      <c r="J124" s="43" t="s">
        <v>528</v>
      </c>
      <c r="K124" s="43" t="s">
        <v>529</v>
      </c>
      <c r="L124" s="43" t="s">
        <v>530</v>
      </c>
      <c r="M124" s="43" t="s">
        <v>531</v>
      </c>
      <c r="N124" s="49" t="s">
        <v>2271</v>
      </c>
      <c r="O124" s="51">
        <v>3</v>
      </c>
      <c r="P124" s="43" t="s">
        <v>1659</v>
      </c>
      <c r="Q124" s="45"/>
    </row>
    <row r="125" spans="1:256" ht="15.75" x14ac:dyDescent="0.25">
      <c r="A125" s="43" t="s">
        <v>532</v>
      </c>
      <c r="B125" s="43" t="s">
        <v>533</v>
      </c>
      <c r="C125" s="43" t="s">
        <v>10</v>
      </c>
      <c r="D125" s="49" t="s">
        <v>2714</v>
      </c>
      <c r="E125" s="43" t="s">
        <v>11</v>
      </c>
      <c r="F125" s="43" t="s">
        <v>12</v>
      </c>
      <c r="G125" s="47">
        <v>0</v>
      </c>
      <c r="H125" s="47">
        <v>0</v>
      </c>
      <c r="I125" s="64">
        <v>0.8</v>
      </c>
      <c r="J125" s="43" t="s">
        <v>534</v>
      </c>
      <c r="K125" s="43" t="s">
        <v>535</v>
      </c>
      <c r="L125" s="43" t="s">
        <v>408</v>
      </c>
      <c r="M125" s="43" t="s">
        <v>409</v>
      </c>
      <c r="N125" s="49" t="s">
        <v>2201</v>
      </c>
      <c r="O125" s="51">
        <v>6</v>
      </c>
      <c r="P125" s="43" t="s">
        <v>1666</v>
      </c>
      <c r="Q125" s="45"/>
    </row>
    <row r="126" spans="1:256" ht="15.75" x14ac:dyDescent="0.25">
      <c r="A126" s="43" t="s">
        <v>1078</v>
      </c>
      <c r="B126" s="43" t="s">
        <v>1079</v>
      </c>
      <c r="C126" s="43" t="s">
        <v>10</v>
      </c>
      <c r="D126" s="49" t="s">
        <v>2715</v>
      </c>
      <c r="E126" s="43" t="s">
        <v>11</v>
      </c>
      <c r="F126" s="43" t="s">
        <v>12</v>
      </c>
      <c r="G126" s="47">
        <v>0</v>
      </c>
      <c r="H126" s="47">
        <v>0</v>
      </c>
      <c r="I126" s="64">
        <v>1.8</v>
      </c>
      <c r="J126" s="43" t="s">
        <v>1080</v>
      </c>
      <c r="K126" s="43" t="s">
        <v>1081</v>
      </c>
      <c r="L126" s="43" t="s">
        <v>1082</v>
      </c>
      <c r="M126" s="43" t="s">
        <v>1083</v>
      </c>
      <c r="N126" s="49" t="s">
        <v>2259</v>
      </c>
      <c r="O126" s="51">
        <v>6</v>
      </c>
      <c r="P126" s="43" t="s">
        <v>1670</v>
      </c>
      <c r="Q126" s="45"/>
    </row>
    <row r="127" spans="1:256" ht="15.75" x14ac:dyDescent="0.25">
      <c r="A127" s="43" t="s">
        <v>542</v>
      </c>
      <c r="B127" s="43" t="s">
        <v>543</v>
      </c>
      <c r="C127" s="43" t="s">
        <v>10</v>
      </c>
      <c r="D127" s="49" t="s">
        <v>2716</v>
      </c>
      <c r="E127" s="43" t="s">
        <v>11</v>
      </c>
      <c r="F127" s="43" t="s">
        <v>12</v>
      </c>
      <c r="G127" s="47">
        <v>14</v>
      </c>
      <c r="H127" s="47">
        <v>23</v>
      </c>
      <c r="I127" s="64">
        <v>1.4</v>
      </c>
      <c r="J127" s="43" t="s">
        <v>544</v>
      </c>
      <c r="K127" s="43" t="s">
        <v>545</v>
      </c>
      <c r="L127" s="43" t="s">
        <v>21</v>
      </c>
      <c r="M127" s="43" t="s">
        <v>22</v>
      </c>
      <c r="N127" s="49" t="s">
        <v>2266</v>
      </c>
      <c r="O127" s="49"/>
      <c r="P127" s="43" t="s">
        <v>546</v>
      </c>
      <c r="Q127" s="45"/>
    </row>
    <row r="128" spans="1:256" ht="15.75" x14ac:dyDescent="0.25">
      <c r="A128" s="44" t="s">
        <v>2169</v>
      </c>
      <c r="B128" s="43" t="s">
        <v>2170</v>
      </c>
      <c r="C128" s="43" t="s">
        <v>31</v>
      </c>
      <c r="D128" s="50">
        <v>40980</v>
      </c>
      <c r="E128" s="43" t="s">
        <v>11</v>
      </c>
      <c r="F128" s="43" t="s">
        <v>12</v>
      </c>
      <c r="G128" s="47">
        <v>0</v>
      </c>
      <c r="H128" s="47">
        <v>0</v>
      </c>
      <c r="I128" s="64">
        <v>0.4</v>
      </c>
      <c r="J128" s="44" t="s">
        <v>2172</v>
      </c>
      <c r="K128" s="43" t="s">
        <v>2173</v>
      </c>
      <c r="L128" s="43" t="s">
        <v>1334</v>
      </c>
      <c r="M128" s="43" t="s">
        <v>1335</v>
      </c>
      <c r="N128" s="50">
        <v>45344</v>
      </c>
      <c r="O128" s="51"/>
      <c r="P128" s="44" t="s">
        <v>2171</v>
      </c>
      <c r="Q128" s="45"/>
    </row>
    <row r="129" spans="1:17" ht="15.75" x14ac:dyDescent="0.25">
      <c r="A129" s="43" t="s">
        <v>1084</v>
      </c>
      <c r="B129" s="43" t="s">
        <v>1085</v>
      </c>
      <c r="C129" s="43" t="s">
        <v>10</v>
      </c>
      <c r="D129" s="49" t="s">
        <v>2515</v>
      </c>
      <c r="E129" s="43" t="s">
        <v>11</v>
      </c>
      <c r="F129" s="43" t="s">
        <v>12</v>
      </c>
      <c r="G129" s="47">
        <v>0</v>
      </c>
      <c r="H129" s="47">
        <v>0</v>
      </c>
      <c r="I129" s="64">
        <v>1.6</v>
      </c>
      <c r="J129" s="43" t="s">
        <v>1086</v>
      </c>
      <c r="K129" s="43" t="s">
        <v>1087</v>
      </c>
      <c r="L129" s="43" t="s">
        <v>1088</v>
      </c>
      <c r="M129" s="43" t="s">
        <v>1089</v>
      </c>
      <c r="N129" s="49" t="s">
        <v>2264</v>
      </c>
      <c r="O129" s="51">
        <v>3</v>
      </c>
      <c r="P129" s="43" t="s">
        <v>1671</v>
      </c>
      <c r="Q129" s="45"/>
    </row>
    <row r="130" spans="1:17" ht="15.75" x14ac:dyDescent="0.25">
      <c r="A130" s="43" t="s">
        <v>1148</v>
      </c>
      <c r="B130" s="43" t="s">
        <v>1149</v>
      </c>
      <c r="C130" s="43" t="s">
        <v>10</v>
      </c>
      <c r="D130" s="49" t="s">
        <v>2267</v>
      </c>
      <c r="E130" s="43" t="s">
        <v>11</v>
      </c>
      <c r="F130" s="43" t="s">
        <v>12</v>
      </c>
      <c r="G130" s="47">
        <v>0</v>
      </c>
      <c r="H130" s="47">
        <v>0</v>
      </c>
      <c r="I130" s="64">
        <v>1.5</v>
      </c>
      <c r="J130" s="43" t="s">
        <v>1150</v>
      </c>
      <c r="K130" s="43" t="s">
        <v>1151</v>
      </c>
      <c r="L130" s="43" t="s">
        <v>1152</v>
      </c>
      <c r="M130" s="43" t="s">
        <v>1153</v>
      </c>
      <c r="N130" s="49" t="s">
        <v>2261</v>
      </c>
      <c r="O130" s="51">
        <v>4</v>
      </c>
      <c r="P130" s="43" t="s">
        <v>1672</v>
      </c>
      <c r="Q130" s="45"/>
    </row>
    <row r="131" spans="1:17" ht="15.75" x14ac:dyDescent="0.25">
      <c r="A131" s="43" t="s">
        <v>1332</v>
      </c>
      <c r="B131" s="43" t="s">
        <v>1333</v>
      </c>
      <c r="C131" s="43" t="s">
        <v>10</v>
      </c>
      <c r="D131" s="49" t="s">
        <v>2717</v>
      </c>
      <c r="E131" s="43" t="s">
        <v>11</v>
      </c>
      <c r="F131" s="43" t="s">
        <v>12</v>
      </c>
      <c r="G131" s="47">
        <v>0</v>
      </c>
      <c r="H131" s="47">
        <v>0</v>
      </c>
      <c r="I131" s="64">
        <v>1.5</v>
      </c>
      <c r="J131" s="43" t="s">
        <v>1150</v>
      </c>
      <c r="K131" s="43" t="s">
        <v>1151</v>
      </c>
      <c r="L131" s="43" t="s">
        <v>1334</v>
      </c>
      <c r="M131" s="43" t="s">
        <v>1335</v>
      </c>
      <c r="N131" s="49" t="s">
        <v>2255</v>
      </c>
      <c r="O131" s="51">
        <v>4.5</v>
      </c>
      <c r="P131" s="43" t="s">
        <v>1673</v>
      </c>
      <c r="Q131" s="45"/>
    </row>
    <row r="132" spans="1:17" ht="15.75" x14ac:dyDescent="0.25">
      <c r="A132" s="43" t="s">
        <v>68</v>
      </c>
      <c r="B132" s="43" t="s">
        <v>69</v>
      </c>
      <c r="C132" s="43" t="s">
        <v>31</v>
      </c>
      <c r="D132" s="49" t="s">
        <v>2718</v>
      </c>
      <c r="E132" s="43" t="s">
        <v>11</v>
      </c>
      <c r="F132" s="43" t="s">
        <v>12</v>
      </c>
      <c r="G132" s="47">
        <v>23</v>
      </c>
      <c r="H132" s="47">
        <v>19</v>
      </c>
      <c r="I132" s="64">
        <v>0.6</v>
      </c>
      <c r="J132" s="43" t="s">
        <v>547</v>
      </c>
      <c r="K132" s="43" t="s">
        <v>548</v>
      </c>
      <c r="L132" s="43" t="s">
        <v>549</v>
      </c>
      <c r="M132" s="43" t="s">
        <v>550</v>
      </c>
      <c r="N132" s="49" t="s">
        <v>2263</v>
      </c>
      <c r="O132" s="51">
        <v>8</v>
      </c>
      <c r="P132" s="43" t="s">
        <v>551</v>
      </c>
      <c r="Q132" s="45"/>
    </row>
    <row r="133" spans="1:17" ht="15.75" x14ac:dyDescent="0.25">
      <c r="A133" s="43" t="s">
        <v>552</v>
      </c>
      <c r="B133" s="43" t="s">
        <v>553</v>
      </c>
      <c r="C133" s="43" t="s">
        <v>31</v>
      </c>
      <c r="D133" s="49" t="s">
        <v>2719</v>
      </c>
      <c r="E133" s="43" t="s">
        <v>11</v>
      </c>
      <c r="F133" s="43" t="s">
        <v>12</v>
      </c>
      <c r="G133" s="47">
        <v>0</v>
      </c>
      <c r="H133" s="47">
        <v>0</v>
      </c>
      <c r="I133" s="64">
        <v>3.1</v>
      </c>
      <c r="J133" s="43" t="s">
        <v>554</v>
      </c>
      <c r="K133" s="43" t="s">
        <v>555</v>
      </c>
      <c r="L133" s="43" t="s">
        <v>556</v>
      </c>
      <c r="M133" s="43" t="s">
        <v>16</v>
      </c>
      <c r="N133" s="49" t="s">
        <v>2273</v>
      </c>
      <c r="O133" s="51">
        <v>4.5</v>
      </c>
      <c r="P133" s="43" t="s">
        <v>1674</v>
      </c>
      <c r="Q133" s="45"/>
    </row>
    <row r="134" spans="1:17" ht="15.75" x14ac:dyDescent="0.25">
      <c r="A134" s="43" t="s">
        <v>1090</v>
      </c>
      <c r="B134" s="43" t="s">
        <v>1091</v>
      </c>
      <c r="C134" s="43" t="s">
        <v>31</v>
      </c>
      <c r="D134" s="49" t="s">
        <v>2720</v>
      </c>
      <c r="E134" s="43" t="s">
        <v>11</v>
      </c>
      <c r="F134" s="43" t="s">
        <v>12</v>
      </c>
      <c r="G134" s="47">
        <v>0</v>
      </c>
      <c r="H134" s="47">
        <v>0</v>
      </c>
      <c r="I134" s="64">
        <v>0.4</v>
      </c>
      <c r="J134" s="43" t="s">
        <v>1092</v>
      </c>
      <c r="K134" s="43" t="s">
        <v>1093</v>
      </c>
      <c r="L134" s="43" t="s">
        <v>70</v>
      </c>
      <c r="M134" s="43" t="s">
        <v>71</v>
      </c>
      <c r="N134" s="49" t="s">
        <v>2272</v>
      </c>
      <c r="O134" s="51">
        <v>8.5</v>
      </c>
      <c r="P134" s="44" t="s">
        <v>1675</v>
      </c>
      <c r="Q134" s="45"/>
    </row>
    <row r="135" spans="1:17" ht="15.75" x14ac:dyDescent="0.25">
      <c r="A135" s="43" t="s">
        <v>569</v>
      </c>
      <c r="B135" s="43" t="s">
        <v>570</v>
      </c>
      <c r="C135" s="43" t="s">
        <v>31</v>
      </c>
      <c r="D135" s="49" t="s">
        <v>2721</v>
      </c>
      <c r="E135" s="43" t="s">
        <v>11</v>
      </c>
      <c r="F135" s="43" t="s">
        <v>12</v>
      </c>
      <c r="G135" s="47">
        <v>0</v>
      </c>
      <c r="H135" s="47">
        <v>0</v>
      </c>
      <c r="I135" s="64">
        <v>6.6</v>
      </c>
      <c r="J135" s="43" t="s">
        <v>571</v>
      </c>
      <c r="K135" s="43" t="s">
        <v>572</v>
      </c>
      <c r="L135" s="43" t="s">
        <v>573</v>
      </c>
      <c r="M135" s="43" t="s">
        <v>574</v>
      </c>
      <c r="N135" s="49" t="s">
        <v>2237</v>
      </c>
      <c r="O135" s="51">
        <v>3</v>
      </c>
      <c r="P135" s="43" t="s">
        <v>1676</v>
      </c>
      <c r="Q135" s="45"/>
    </row>
    <row r="136" spans="1:17" ht="15.75" x14ac:dyDescent="0.25">
      <c r="A136" s="43" t="s">
        <v>575</v>
      </c>
      <c r="B136" s="43" t="s">
        <v>576</v>
      </c>
      <c r="C136" s="43" t="s">
        <v>10</v>
      </c>
      <c r="D136" s="49" t="s">
        <v>2722</v>
      </c>
      <c r="E136" s="43" t="s">
        <v>11</v>
      </c>
      <c r="F136" s="43" t="s">
        <v>12</v>
      </c>
      <c r="G136" s="47">
        <v>1</v>
      </c>
      <c r="H136" s="47">
        <v>3</v>
      </c>
      <c r="I136" s="64">
        <v>1.6</v>
      </c>
      <c r="J136" s="43" t="s">
        <v>577</v>
      </c>
      <c r="K136" s="43" t="s">
        <v>578</v>
      </c>
      <c r="L136" s="43" t="s">
        <v>579</v>
      </c>
      <c r="M136" s="43" t="s">
        <v>580</v>
      </c>
      <c r="N136" s="49" t="s">
        <v>2276</v>
      </c>
      <c r="O136" s="51">
        <v>4</v>
      </c>
      <c r="P136" s="43" t="s">
        <v>1678</v>
      </c>
      <c r="Q136" s="45"/>
    </row>
    <row r="137" spans="1:17" ht="15.75" x14ac:dyDescent="0.25">
      <c r="A137" s="44" t="s">
        <v>2137</v>
      </c>
      <c r="B137" s="44" t="s">
        <v>2138</v>
      </c>
      <c r="C137" s="44" t="s">
        <v>10</v>
      </c>
      <c r="D137" s="50">
        <v>42647</v>
      </c>
      <c r="E137" s="44" t="s">
        <v>11</v>
      </c>
      <c r="F137" s="44" t="s">
        <v>12</v>
      </c>
      <c r="G137" s="47">
        <v>0</v>
      </c>
      <c r="H137" s="47">
        <v>0</v>
      </c>
      <c r="I137" s="64">
        <v>9.1999999999999993</v>
      </c>
      <c r="J137" s="44" t="s">
        <v>2139</v>
      </c>
      <c r="K137" s="43" t="s">
        <v>2140</v>
      </c>
      <c r="L137" s="44" t="s">
        <v>2141</v>
      </c>
      <c r="M137" s="44" t="s">
        <v>2142</v>
      </c>
      <c r="N137" s="50">
        <v>45199</v>
      </c>
      <c r="O137" s="51"/>
      <c r="P137" s="44" t="s">
        <v>2143</v>
      </c>
      <c r="Q137" s="45"/>
    </row>
    <row r="138" spans="1:17" ht="15.75" x14ac:dyDescent="0.25">
      <c r="A138" s="43" t="s">
        <v>581</v>
      </c>
      <c r="B138" s="43" t="s">
        <v>582</v>
      </c>
      <c r="C138" s="43" t="s">
        <v>31</v>
      </c>
      <c r="D138" s="49" t="s">
        <v>2723</v>
      </c>
      <c r="E138" s="43" t="s">
        <v>11</v>
      </c>
      <c r="F138" s="43" t="s">
        <v>12</v>
      </c>
      <c r="G138" s="47">
        <v>9</v>
      </c>
      <c r="H138" s="47">
        <v>4</v>
      </c>
      <c r="I138" s="64">
        <v>2.4</v>
      </c>
      <c r="J138" s="43" t="s">
        <v>583</v>
      </c>
      <c r="K138" s="43" t="s">
        <v>584</v>
      </c>
      <c r="L138" s="43" t="s">
        <v>585</v>
      </c>
      <c r="M138" s="43" t="s">
        <v>586</v>
      </c>
      <c r="N138" s="49" t="s">
        <v>2244</v>
      </c>
      <c r="O138" s="51">
        <v>7</v>
      </c>
      <c r="P138" s="43" t="s">
        <v>1677</v>
      </c>
      <c r="Q138" s="45"/>
    </row>
    <row r="139" spans="1:17" ht="15.75" x14ac:dyDescent="0.25">
      <c r="A139" s="43" t="s">
        <v>587</v>
      </c>
      <c r="B139" s="43" t="s">
        <v>588</v>
      </c>
      <c r="C139" s="43" t="s">
        <v>10</v>
      </c>
      <c r="D139" s="49" t="s">
        <v>2724</v>
      </c>
      <c r="E139" s="43" t="s">
        <v>11</v>
      </c>
      <c r="F139" s="43" t="s">
        <v>12</v>
      </c>
      <c r="G139" s="47">
        <v>0</v>
      </c>
      <c r="H139" s="47">
        <v>0</v>
      </c>
      <c r="I139" s="64">
        <v>3.9</v>
      </c>
      <c r="J139" s="43" t="s">
        <v>589</v>
      </c>
      <c r="K139" s="43" t="s">
        <v>590</v>
      </c>
      <c r="L139" s="43" t="s">
        <v>591</v>
      </c>
      <c r="M139" s="43" t="s">
        <v>592</v>
      </c>
      <c r="N139" s="49" t="s">
        <v>2280</v>
      </c>
      <c r="O139" s="51">
        <v>11</v>
      </c>
      <c r="P139" s="43" t="s">
        <v>1680</v>
      </c>
      <c r="Q139" s="45"/>
    </row>
    <row r="140" spans="1:17" ht="15.75" x14ac:dyDescent="0.25">
      <c r="A140" s="44" t="s">
        <v>2550</v>
      </c>
      <c r="B140" s="44" t="s">
        <v>2549</v>
      </c>
      <c r="C140" s="43" t="s">
        <v>31</v>
      </c>
      <c r="D140" s="50">
        <v>43226</v>
      </c>
      <c r="E140" s="43" t="s">
        <v>11</v>
      </c>
      <c r="F140" s="43" t="s">
        <v>12</v>
      </c>
      <c r="G140" s="47">
        <v>0</v>
      </c>
      <c r="H140" s="47">
        <v>0</v>
      </c>
      <c r="I140" s="64">
        <v>1</v>
      </c>
      <c r="J140" s="16" t="s">
        <v>2546</v>
      </c>
      <c r="K140" s="44" t="s">
        <v>2545</v>
      </c>
      <c r="L140" s="48" t="s">
        <v>2548</v>
      </c>
      <c r="M140" s="44" t="s">
        <v>2547</v>
      </c>
      <c r="N140" s="50">
        <v>45110</v>
      </c>
      <c r="O140" s="51">
        <v>5</v>
      </c>
      <c r="P140" s="44" t="s">
        <v>2544</v>
      </c>
      <c r="Q140" s="45"/>
    </row>
    <row r="141" spans="1:17" ht="15.75" x14ac:dyDescent="0.25">
      <c r="A141" s="43" t="s">
        <v>593</v>
      </c>
      <c r="B141" s="43" t="s">
        <v>594</v>
      </c>
      <c r="C141" s="43" t="s">
        <v>31</v>
      </c>
      <c r="D141" s="49" t="s">
        <v>2725</v>
      </c>
      <c r="E141" s="43" t="s">
        <v>11</v>
      </c>
      <c r="F141" s="43" t="s">
        <v>12</v>
      </c>
      <c r="G141" s="47">
        <v>0</v>
      </c>
      <c r="H141" s="47">
        <v>0</v>
      </c>
      <c r="I141" s="64">
        <v>1.3</v>
      </c>
      <c r="J141" s="43" t="s">
        <v>595</v>
      </c>
      <c r="K141" s="43" t="s">
        <v>596</v>
      </c>
      <c r="L141" s="43" t="s">
        <v>597</v>
      </c>
      <c r="M141" s="43" t="s">
        <v>598</v>
      </c>
      <c r="N141" s="49" t="s">
        <v>2281</v>
      </c>
      <c r="O141" s="51">
        <v>9</v>
      </c>
      <c r="P141" s="43" t="s">
        <v>1679</v>
      </c>
      <c r="Q141" s="45"/>
    </row>
    <row r="142" spans="1:17" ht="15.75" x14ac:dyDescent="0.25">
      <c r="A142" s="43" t="s">
        <v>2853</v>
      </c>
      <c r="B142" s="76" t="s">
        <v>2852</v>
      </c>
      <c r="C142" s="43" t="s">
        <v>31</v>
      </c>
      <c r="D142" s="50">
        <v>41740</v>
      </c>
      <c r="E142" s="43" t="s">
        <v>11</v>
      </c>
      <c r="F142" s="43" t="s">
        <v>12</v>
      </c>
      <c r="G142" s="47">
        <v>0</v>
      </c>
      <c r="H142" s="47">
        <v>0</v>
      </c>
      <c r="I142" s="64">
        <v>1.1000000000000001</v>
      </c>
      <c r="J142" s="43" t="s">
        <v>2855</v>
      </c>
      <c r="K142" s="43" t="s">
        <v>2854</v>
      </c>
      <c r="L142" s="43" t="s">
        <v>1389</v>
      </c>
      <c r="M142" s="43" t="s">
        <v>1390</v>
      </c>
      <c r="N142" s="49" t="s">
        <v>2856</v>
      </c>
      <c r="O142" s="51">
        <v>11</v>
      </c>
      <c r="P142" s="43" t="s">
        <v>2857</v>
      </c>
      <c r="Q142" s="45"/>
    </row>
    <row r="143" spans="1:17" ht="15.75" x14ac:dyDescent="0.25">
      <c r="A143" s="43" t="s">
        <v>1342</v>
      </c>
      <c r="B143" s="43" t="s">
        <v>1343</v>
      </c>
      <c r="C143" s="43" t="s">
        <v>31</v>
      </c>
      <c r="D143" s="49" t="s">
        <v>2726</v>
      </c>
      <c r="E143" s="43" t="s">
        <v>11</v>
      </c>
      <c r="F143" s="43" t="s">
        <v>12</v>
      </c>
      <c r="G143" s="47">
        <v>4</v>
      </c>
      <c r="H143" s="47">
        <v>0</v>
      </c>
      <c r="I143" s="64">
        <v>0</v>
      </c>
      <c r="J143" s="43" t="s">
        <v>1344</v>
      </c>
      <c r="K143" s="43" t="s">
        <v>1345</v>
      </c>
      <c r="L143" s="43" t="s">
        <v>1346</v>
      </c>
      <c r="M143" s="43" t="s">
        <v>1347</v>
      </c>
      <c r="N143" s="49" t="s">
        <v>2277</v>
      </c>
      <c r="O143" s="51">
        <v>6.5</v>
      </c>
      <c r="P143" s="44" t="s">
        <v>1687</v>
      </c>
      <c r="Q143" s="45"/>
    </row>
    <row r="144" spans="1:17" ht="15.75" x14ac:dyDescent="0.25">
      <c r="A144" s="43" t="s">
        <v>990</v>
      </c>
      <c r="B144" s="43" t="s">
        <v>991</v>
      </c>
      <c r="C144" s="43" t="s">
        <v>31</v>
      </c>
      <c r="D144" s="49" t="s">
        <v>2707</v>
      </c>
      <c r="E144" s="43" t="s">
        <v>11</v>
      </c>
      <c r="F144" s="43" t="s">
        <v>12</v>
      </c>
      <c r="G144" s="47">
        <v>5</v>
      </c>
      <c r="H144" s="47">
        <v>0</v>
      </c>
      <c r="I144" s="64">
        <v>0.4</v>
      </c>
      <c r="J144" s="43" t="s">
        <v>358</v>
      </c>
      <c r="K144" s="43" t="s">
        <v>359</v>
      </c>
      <c r="L144" s="43" t="s">
        <v>992</v>
      </c>
      <c r="M144" s="43" t="s">
        <v>993</v>
      </c>
      <c r="N144" s="49" t="s">
        <v>2284</v>
      </c>
      <c r="O144" s="51">
        <v>3.5</v>
      </c>
      <c r="P144" s="43" t="s">
        <v>994</v>
      </c>
      <c r="Q144" s="45"/>
    </row>
    <row r="145" spans="1:17" ht="15.75" x14ac:dyDescent="0.25">
      <c r="A145" s="43" t="s">
        <v>599</v>
      </c>
      <c r="B145" s="43" t="s">
        <v>600</v>
      </c>
      <c r="C145" s="43" t="s">
        <v>10</v>
      </c>
      <c r="D145" s="49" t="s">
        <v>2727</v>
      </c>
      <c r="E145" s="43" t="s">
        <v>11</v>
      </c>
      <c r="F145" s="43" t="s">
        <v>12</v>
      </c>
      <c r="G145" s="47">
        <v>0</v>
      </c>
      <c r="H145" s="47">
        <v>0</v>
      </c>
      <c r="I145" s="64">
        <v>0.4</v>
      </c>
      <c r="J145" s="43" t="s">
        <v>601</v>
      </c>
      <c r="K145" s="43" t="s">
        <v>602</v>
      </c>
      <c r="L145" s="43" t="s">
        <v>603</v>
      </c>
      <c r="M145" s="43" t="s">
        <v>604</v>
      </c>
      <c r="N145" s="49" t="s">
        <v>2225</v>
      </c>
      <c r="O145" s="51">
        <v>8</v>
      </c>
      <c r="P145" s="43" t="s">
        <v>605</v>
      </c>
      <c r="Q145" s="45"/>
    </row>
    <row r="146" spans="1:17" ht="15.75" x14ac:dyDescent="0.25">
      <c r="A146" s="43" t="s">
        <v>892</v>
      </c>
      <c r="B146" s="43" t="s">
        <v>893</v>
      </c>
      <c r="C146" s="43" t="s">
        <v>31</v>
      </c>
      <c r="D146" s="49" t="s">
        <v>2728</v>
      </c>
      <c r="E146" s="43" t="s">
        <v>11</v>
      </c>
      <c r="F146" s="43" t="s">
        <v>12</v>
      </c>
      <c r="G146" s="47">
        <v>0</v>
      </c>
      <c r="H146" s="47">
        <v>0</v>
      </c>
      <c r="I146" s="64">
        <v>0.4</v>
      </c>
      <c r="J146" s="43" t="s">
        <v>894</v>
      </c>
      <c r="K146" s="43" t="s">
        <v>895</v>
      </c>
      <c r="L146" s="43" t="s">
        <v>404</v>
      </c>
      <c r="M146" s="43" t="s">
        <v>405</v>
      </c>
      <c r="N146" s="49" t="s">
        <v>2225</v>
      </c>
      <c r="O146" s="51">
        <v>5</v>
      </c>
      <c r="P146" s="43" t="s">
        <v>1681</v>
      </c>
      <c r="Q146" s="45"/>
    </row>
    <row r="147" spans="1:17" ht="15.75" x14ac:dyDescent="0.25">
      <c r="A147" s="43" t="s">
        <v>2526</v>
      </c>
      <c r="B147" s="43" t="s">
        <v>2525</v>
      </c>
      <c r="C147" s="43" t="s">
        <v>10</v>
      </c>
      <c r="D147" s="49" t="s">
        <v>2778</v>
      </c>
      <c r="E147" s="43" t="s">
        <v>11</v>
      </c>
      <c r="F147" s="43" t="s">
        <v>12</v>
      </c>
      <c r="G147" s="47">
        <v>0</v>
      </c>
      <c r="H147" s="47">
        <v>0</v>
      </c>
      <c r="I147" s="64">
        <v>1.6</v>
      </c>
      <c r="J147" s="43" t="s">
        <v>2530</v>
      </c>
      <c r="K147" s="43" t="s">
        <v>2529</v>
      </c>
      <c r="L147" s="43" t="s">
        <v>2528</v>
      </c>
      <c r="M147" s="43" t="s">
        <v>2527</v>
      </c>
      <c r="N147" s="49" t="s">
        <v>2779</v>
      </c>
      <c r="O147" s="51">
        <v>4.5</v>
      </c>
      <c r="P147" s="43" t="s">
        <v>2780</v>
      </c>
      <c r="Q147" s="45"/>
    </row>
    <row r="148" spans="1:17" ht="15.75" x14ac:dyDescent="0.25">
      <c r="A148" s="44" t="s">
        <v>2526</v>
      </c>
      <c r="B148" s="43" t="s">
        <v>2525</v>
      </c>
      <c r="C148" s="43" t="s">
        <v>10</v>
      </c>
      <c r="D148" s="50">
        <v>44028</v>
      </c>
      <c r="E148" s="43" t="s">
        <v>11</v>
      </c>
      <c r="F148" s="43" t="s">
        <v>12</v>
      </c>
      <c r="G148" s="47">
        <v>0</v>
      </c>
      <c r="H148" s="47">
        <v>0</v>
      </c>
      <c r="I148" s="64">
        <v>1.6</v>
      </c>
      <c r="J148" s="16" t="s">
        <v>2528</v>
      </c>
      <c r="K148" s="43" t="s">
        <v>2527</v>
      </c>
      <c r="L148" s="16" t="s">
        <v>2530</v>
      </c>
      <c r="M148" s="43" t="s">
        <v>2529</v>
      </c>
      <c r="N148" s="50">
        <v>45848</v>
      </c>
      <c r="O148" s="51">
        <v>4.5</v>
      </c>
      <c r="P148" s="44" t="s">
        <v>2143</v>
      </c>
      <c r="Q148" s="45"/>
    </row>
    <row r="149" spans="1:17" ht="15.75" x14ac:dyDescent="0.25">
      <c r="A149" s="44" t="s">
        <v>2118</v>
      </c>
      <c r="B149" s="44" t="s">
        <v>2119</v>
      </c>
      <c r="C149" s="44" t="s">
        <v>31</v>
      </c>
      <c r="D149" s="50">
        <v>42291</v>
      </c>
      <c r="E149" s="44" t="s">
        <v>11</v>
      </c>
      <c r="F149" s="44" t="s">
        <v>12</v>
      </c>
      <c r="G149" s="47">
        <v>0</v>
      </c>
      <c r="H149" s="47">
        <v>0</v>
      </c>
      <c r="I149" s="64">
        <v>1.8</v>
      </c>
      <c r="J149" s="44" t="s">
        <v>2120</v>
      </c>
      <c r="K149" s="44" t="s">
        <v>2121</v>
      </c>
      <c r="L149" s="44" t="s">
        <v>2122</v>
      </c>
      <c r="M149" s="44" t="s">
        <v>2123</v>
      </c>
      <c r="N149" s="50">
        <v>45078</v>
      </c>
      <c r="O149" s="51">
        <v>7</v>
      </c>
      <c r="P149" s="44" t="s">
        <v>2124</v>
      </c>
      <c r="Q149" s="45"/>
    </row>
    <row r="150" spans="1:17" ht="15.75" x14ac:dyDescent="0.25">
      <c r="A150" s="43" t="s">
        <v>618</v>
      </c>
      <c r="B150" s="43" t="s">
        <v>619</v>
      </c>
      <c r="C150" s="43" t="s">
        <v>10</v>
      </c>
      <c r="D150" s="49" t="s">
        <v>2475</v>
      </c>
      <c r="E150" s="43" t="s">
        <v>11</v>
      </c>
      <c r="F150" s="43" t="s">
        <v>12</v>
      </c>
      <c r="G150" s="47">
        <v>0</v>
      </c>
      <c r="H150" s="47">
        <v>0</v>
      </c>
      <c r="I150" s="64">
        <v>0.4</v>
      </c>
      <c r="J150" s="43" t="s">
        <v>620</v>
      </c>
      <c r="K150" s="43" t="s">
        <v>621</v>
      </c>
      <c r="L150" s="43" t="s">
        <v>622</v>
      </c>
      <c r="M150" s="43" t="s">
        <v>623</v>
      </c>
      <c r="N150" s="49" t="s">
        <v>2285</v>
      </c>
      <c r="O150" s="49"/>
      <c r="P150" s="43" t="s">
        <v>1682</v>
      </c>
      <c r="Q150" s="45"/>
    </row>
    <row r="151" spans="1:17" ht="15.75" x14ac:dyDescent="0.25">
      <c r="A151" s="43" t="s">
        <v>624</v>
      </c>
      <c r="B151" s="43" t="s">
        <v>625</v>
      </c>
      <c r="C151" s="43" t="s">
        <v>31</v>
      </c>
      <c r="D151" s="49" t="s">
        <v>2729</v>
      </c>
      <c r="E151" s="43" t="s">
        <v>11</v>
      </c>
      <c r="F151" s="43" t="s">
        <v>12</v>
      </c>
      <c r="G151" s="47">
        <v>100</v>
      </c>
      <c r="H151" s="47">
        <v>69</v>
      </c>
      <c r="I151" s="64">
        <v>0.6</v>
      </c>
      <c r="J151" s="43" t="s">
        <v>626</v>
      </c>
      <c r="K151" s="43" t="s">
        <v>627</v>
      </c>
      <c r="L151" s="43" t="s">
        <v>628</v>
      </c>
      <c r="M151" s="43" t="s">
        <v>629</v>
      </c>
      <c r="N151" s="49" t="s">
        <v>2246</v>
      </c>
      <c r="O151" s="51">
        <v>10</v>
      </c>
      <c r="P151" s="43" t="s">
        <v>1683</v>
      </c>
      <c r="Q151" s="45"/>
    </row>
    <row r="152" spans="1:17" ht="15.75" x14ac:dyDescent="0.25">
      <c r="A152" s="43" t="s">
        <v>995</v>
      </c>
      <c r="B152" s="43" t="s">
        <v>996</v>
      </c>
      <c r="C152" s="43" t="s">
        <v>10</v>
      </c>
      <c r="D152" s="49" t="s">
        <v>2730</v>
      </c>
      <c r="E152" s="43" t="s">
        <v>11</v>
      </c>
      <c r="F152" s="43" t="s">
        <v>12</v>
      </c>
      <c r="G152" s="47">
        <v>0</v>
      </c>
      <c r="H152" s="47">
        <v>0</v>
      </c>
      <c r="I152" s="64">
        <v>0.8</v>
      </c>
      <c r="J152" s="43" t="s">
        <v>997</v>
      </c>
      <c r="K152" s="43" t="s">
        <v>998</v>
      </c>
      <c r="L152" s="43" t="s">
        <v>144</v>
      </c>
      <c r="M152" s="43" t="s">
        <v>145</v>
      </c>
      <c r="N152" s="49" t="s">
        <v>2204</v>
      </c>
      <c r="O152" s="51">
        <v>2</v>
      </c>
      <c r="P152" s="43" t="s">
        <v>1684</v>
      </c>
      <c r="Q152" s="45"/>
    </row>
    <row r="153" spans="1:17" ht="15.75" x14ac:dyDescent="0.25">
      <c r="A153" s="43" t="s">
        <v>1948</v>
      </c>
      <c r="B153" s="43" t="s">
        <v>1949</v>
      </c>
      <c r="C153" s="43" t="s">
        <v>31</v>
      </c>
      <c r="D153" s="49" t="s">
        <v>2731</v>
      </c>
      <c r="E153" s="43" t="s">
        <v>11</v>
      </c>
      <c r="F153" s="43" t="s">
        <v>12</v>
      </c>
      <c r="G153" s="47">
        <v>0</v>
      </c>
      <c r="H153" s="47">
        <v>0</v>
      </c>
      <c r="I153" s="64">
        <v>0</v>
      </c>
      <c r="J153" s="43" t="s">
        <v>1950</v>
      </c>
      <c r="K153" s="43" t="s">
        <v>1951</v>
      </c>
      <c r="L153" s="43" t="s">
        <v>1952</v>
      </c>
      <c r="M153" s="43" t="s">
        <v>1953</v>
      </c>
      <c r="N153" s="49" t="s">
        <v>1946</v>
      </c>
      <c r="O153" s="51">
        <v>3.5</v>
      </c>
      <c r="P153" s="43" t="s">
        <v>1954</v>
      </c>
      <c r="Q153" s="45"/>
    </row>
    <row r="154" spans="1:17" ht="15.75" x14ac:dyDescent="0.25">
      <c r="A154" s="43" t="s">
        <v>999</v>
      </c>
      <c r="B154" s="43" t="s">
        <v>1000</v>
      </c>
      <c r="C154" s="43" t="s">
        <v>31</v>
      </c>
      <c r="D154" s="49" t="s">
        <v>2732</v>
      </c>
      <c r="E154" s="43" t="s">
        <v>11</v>
      </c>
      <c r="F154" s="43" t="s">
        <v>12</v>
      </c>
      <c r="G154" s="47">
        <v>0</v>
      </c>
      <c r="H154" s="47">
        <v>0</v>
      </c>
      <c r="I154" s="64">
        <v>3.1</v>
      </c>
      <c r="J154" s="43" t="s">
        <v>1001</v>
      </c>
      <c r="K154" s="43" t="s">
        <v>1002</v>
      </c>
      <c r="L154" s="43" t="s">
        <v>1003</v>
      </c>
      <c r="M154" s="43" t="s">
        <v>1004</v>
      </c>
      <c r="N154" s="49" t="s">
        <v>2298</v>
      </c>
      <c r="O154" s="51">
        <v>5.5</v>
      </c>
      <c r="P154" s="43" t="s">
        <v>1685</v>
      </c>
      <c r="Q154" s="45"/>
    </row>
    <row r="155" spans="1:17" ht="15.75" x14ac:dyDescent="0.25">
      <c r="A155" s="43" t="s">
        <v>642</v>
      </c>
      <c r="B155" s="43" t="s">
        <v>643</v>
      </c>
      <c r="C155" s="43" t="s">
        <v>10</v>
      </c>
      <c r="D155" s="49" t="s">
        <v>2733</v>
      </c>
      <c r="E155" s="43" t="s">
        <v>11</v>
      </c>
      <c r="F155" s="43" t="s">
        <v>12</v>
      </c>
      <c r="G155" s="47">
        <v>9</v>
      </c>
      <c r="H155" s="47">
        <v>21</v>
      </c>
      <c r="I155" s="64">
        <v>0</v>
      </c>
      <c r="J155" s="43" t="s">
        <v>644</v>
      </c>
      <c r="K155" s="43" t="s">
        <v>645</v>
      </c>
      <c r="L155" s="43" t="s">
        <v>646</v>
      </c>
      <c r="M155" s="43" t="s">
        <v>647</v>
      </c>
      <c r="N155" s="49" t="s">
        <v>2294</v>
      </c>
      <c r="O155" s="51">
        <v>9</v>
      </c>
      <c r="P155" s="43" t="s">
        <v>1686</v>
      </c>
      <c r="Q155" s="45"/>
    </row>
    <row r="156" spans="1:17" ht="15.75" x14ac:dyDescent="0.25">
      <c r="A156" s="43" t="s">
        <v>648</v>
      </c>
      <c r="B156" s="43" t="s">
        <v>649</v>
      </c>
      <c r="C156" s="43" t="s">
        <v>10</v>
      </c>
      <c r="D156" s="49" t="s">
        <v>2734</v>
      </c>
      <c r="E156" s="43" t="s">
        <v>11</v>
      </c>
      <c r="F156" s="43" t="s">
        <v>12</v>
      </c>
      <c r="G156" s="47">
        <v>0</v>
      </c>
      <c r="H156" s="47">
        <v>0</v>
      </c>
      <c r="I156" s="64">
        <v>2.9</v>
      </c>
      <c r="J156" s="43" t="s">
        <v>644</v>
      </c>
      <c r="K156" s="43" t="s">
        <v>645</v>
      </c>
      <c r="L156" s="43" t="s">
        <v>650</v>
      </c>
      <c r="M156" s="43" t="s">
        <v>651</v>
      </c>
      <c r="N156" s="49" t="s">
        <v>2288</v>
      </c>
      <c r="O156" s="51">
        <v>3.5</v>
      </c>
      <c r="P156" s="44" t="s">
        <v>1692</v>
      </c>
      <c r="Q156" s="45"/>
    </row>
    <row r="157" spans="1:17" ht="15.75" x14ac:dyDescent="0.25">
      <c r="A157" s="43" t="s">
        <v>652</v>
      </c>
      <c r="B157" s="43" t="s">
        <v>653</v>
      </c>
      <c r="C157" s="43" t="s">
        <v>10</v>
      </c>
      <c r="D157" s="49" t="s">
        <v>2735</v>
      </c>
      <c r="E157" s="43" t="s">
        <v>11</v>
      </c>
      <c r="F157" s="43" t="s">
        <v>12</v>
      </c>
      <c r="G157" s="47">
        <v>5</v>
      </c>
      <c r="H157" s="47">
        <v>6</v>
      </c>
      <c r="I157" s="64">
        <v>0.5</v>
      </c>
      <c r="J157" s="43" t="s">
        <v>654</v>
      </c>
      <c r="K157" s="43" t="s">
        <v>655</v>
      </c>
      <c r="L157" s="43" t="s">
        <v>656</v>
      </c>
      <c r="M157" s="43" t="s">
        <v>657</v>
      </c>
      <c r="N157" s="49" t="s">
        <v>2246</v>
      </c>
      <c r="O157" s="51">
        <v>6</v>
      </c>
      <c r="P157" s="43" t="s">
        <v>658</v>
      </c>
      <c r="Q157" s="45"/>
    </row>
    <row r="158" spans="1:17" ht="15.75" x14ac:dyDescent="0.25">
      <c r="A158" s="43" t="s">
        <v>1936</v>
      </c>
      <c r="B158" s="43" t="s">
        <v>1937</v>
      </c>
      <c r="C158" s="43" t="s">
        <v>31</v>
      </c>
      <c r="D158" s="49" t="s">
        <v>2736</v>
      </c>
      <c r="E158" s="43" t="s">
        <v>11</v>
      </c>
      <c r="F158" s="43" t="s">
        <v>12</v>
      </c>
      <c r="G158" s="47">
        <v>0</v>
      </c>
      <c r="H158" s="47">
        <v>0</v>
      </c>
      <c r="I158" s="64">
        <v>1.4</v>
      </c>
      <c r="J158" s="43" t="s">
        <v>673</v>
      </c>
      <c r="K158" s="43" t="s">
        <v>674</v>
      </c>
      <c r="L158" s="43" t="s">
        <v>489</v>
      </c>
      <c r="M158" s="43" t="s">
        <v>490</v>
      </c>
      <c r="N158" s="49" t="s">
        <v>1938</v>
      </c>
      <c r="O158" s="51">
        <v>6</v>
      </c>
      <c r="P158" s="43" t="s">
        <v>1939</v>
      </c>
      <c r="Q158" s="45"/>
    </row>
    <row r="159" spans="1:17" ht="15.75" x14ac:dyDescent="0.25">
      <c r="A159" s="43" t="s">
        <v>1861</v>
      </c>
      <c r="B159" s="43" t="s">
        <v>1862</v>
      </c>
      <c r="C159" s="43" t="s">
        <v>31</v>
      </c>
      <c r="D159" s="49" t="s">
        <v>2737</v>
      </c>
      <c r="E159" s="43" t="s">
        <v>11</v>
      </c>
      <c r="F159" s="43" t="s">
        <v>12</v>
      </c>
      <c r="G159" s="47">
        <v>9</v>
      </c>
      <c r="H159" s="47">
        <v>0</v>
      </c>
      <c r="I159" s="64">
        <v>0.8</v>
      </c>
      <c r="J159" s="43" t="s">
        <v>1863</v>
      </c>
      <c r="K159" s="43" t="s">
        <v>1864</v>
      </c>
      <c r="L159" s="43" t="s">
        <v>1865</v>
      </c>
      <c r="M159" s="43" t="s">
        <v>1866</v>
      </c>
      <c r="N159" s="49" t="s">
        <v>1867</v>
      </c>
      <c r="O159" s="51">
        <v>5</v>
      </c>
      <c r="P159" s="43" t="s">
        <v>1868</v>
      </c>
      <c r="Q159" s="45"/>
    </row>
    <row r="160" spans="1:17" ht="15.75" x14ac:dyDescent="0.25">
      <c r="A160" s="43" t="s">
        <v>671</v>
      </c>
      <c r="B160" s="43" t="s">
        <v>672</v>
      </c>
      <c r="C160" s="43" t="s">
        <v>10</v>
      </c>
      <c r="D160" s="49" t="s">
        <v>2738</v>
      </c>
      <c r="E160" s="43" t="s">
        <v>11</v>
      </c>
      <c r="F160" s="43" t="s">
        <v>12</v>
      </c>
      <c r="G160" s="47">
        <v>0</v>
      </c>
      <c r="H160" s="47">
        <v>0</v>
      </c>
      <c r="I160" s="64">
        <v>1.2</v>
      </c>
      <c r="J160" s="43" t="s">
        <v>673</v>
      </c>
      <c r="K160" s="43" t="s">
        <v>674</v>
      </c>
      <c r="L160" s="43" t="s">
        <v>675</v>
      </c>
      <c r="M160" s="43" t="s">
        <v>676</v>
      </c>
      <c r="N160" s="49" t="s">
        <v>2289</v>
      </c>
      <c r="O160" s="51">
        <v>11.5</v>
      </c>
      <c r="P160" s="43" t="s">
        <v>677</v>
      </c>
      <c r="Q160" s="45"/>
    </row>
    <row r="161" spans="1:17" ht="15.75" x14ac:dyDescent="0.25">
      <c r="A161" s="43" t="s">
        <v>678</v>
      </c>
      <c r="B161" s="43" t="s">
        <v>679</v>
      </c>
      <c r="C161" s="43" t="s">
        <v>10</v>
      </c>
      <c r="D161" s="49" t="s">
        <v>2739</v>
      </c>
      <c r="E161" s="43" t="s">
        <v>11</v>
      </c>
      <c r="F161" s="43" t="s">
        <v>12</v>
      </c>
      <c r="G161" s="47">
        <v>0</v>
      </c>
      <c r="H161" s="47">
        <v>0</v>
      </c>
      <c r="I161" s="64">
        <v>0.8</v>
      </c>
      <c r="J161" s="43" t="s">
        <v>680</v>
      </c>
      <c r="K161" s="43" t="s">
        <v>681</v>
      </c>
      <c r="L161" s="43" t="s">
        <v>682</v>
      </c>
      <c r="M161" s="43" t="s">
        <v>683</v>
      </c>
      <c r="N161" s="49" t="s">
        <v>2296</v>
      </c>
      <c r="O161" s="51">
        <v>6</v>
      </c>
      <c r="P161" s="43" t="s">
        <v>1688</v>
      </c>
      <c r="Q161" s="45"/>
    </row>
    <row r="162" spans="1:17" ht="15.75" x14ac:dyDescent="0.25">
      <c r="A162" s="43" t="s">
        <v>690</v>
      </c>
      <c r="B162" s="43" t="s">
        <v>691</v>
      </c>
      <c r="C162" s="43" t="s">
        <v>31</v>
      </c>
      <c r="D162" s="49" t="s">
        <v>2740</v>
      </c>
      <c r="E162" s="43" t="s">
        <v>11</v>
      </c>
      <c r="F162" s="43" t="s">
        <v>12</v>
      </c>
      <c r="G162" s="47">
        <v>0</v>
      </c>
      <c r="H162" s="47">
        <v>0</v>
      </c>
      <c r="I162" s="64">
        <v>0</v>
      </c>
      <c r="J162" s="43" t="s">
        <v>692</v>
      </c>
      <c r="K162" s="43" t="s">
        <v>693</v>
      </c>
      <c r="L162" s="43" t="s">
        <v>694</v>
      </c>
      <c r="M162" s="43" t="s">
        <v>695</v>
      </c>
      <c r="N162" s="49" t="s">
        <v>2295</v>
      </c>
      <c r="O162" s="51">
        <v>13</v>
      </c>
      <c r="P162" s="43" t="s">
        <v>1689</v>
      </c>
      <c r="Q162" s="45"/>
    </row>
    <row r="163" spans="1:17" ht="15.75" x14ac:dyDescent="0.25">
      <c r="A163" s="43" t="s">
        <v>696</v>
      </c>
      <c r="B163" s="43" t="s">
        <v>697</v>
      </c>
      <c r="C163" s="43" t="s">
        <v>31</v>
      </c>
      <c r="D163" s="49" t="s">
        <v>2741</v>
      </c>
      <c r="E163" s="43" t="s">
        <v>11</v>
      </c>
      <c r="F163" s="43" t="s">
        <v>12</v>
      </c>
      <c r="G163" s="47">
        <v>0</v>
      </c>
      <c r="H163" s="47">
        <v>0</v>
      </c>
      <c r="I163" s="64">
        <v>0.5</v>
      </c>
      <c r="J163" s="43" t="s">
        <v>698</v>
      </c>
      <c r="K163" s="43" t="s">
        <v>699</v>
      </c>
      <c r="L163" s="43" t="s">
        <v>656</v>
      </c>
      <c r="M163" s="43" t="s">
        <v>657</v>
      </c>
      <c r="N163" s="49" t="s">
        <v>2203</v>
      </c>
      <c r="O163" s="51">
        <v>2</v>
      </c>
      <c r="P163" s="43" t="s">
        <v>1690</v>
      </c>
      <c r="Q163" s="45"/>
    </row>
    <row r="164" spans="1:17" ht="15.75" x14ac:dyDescent="0.25">
      <c r="A164" s="43" t="s">
        <v>700</v>
      </c>
      <c r="B164" s="43" t="s">
        <v>701</v>
      </c>
      <c r="C164" s="43" t="s">
        <v>31</v>
      </c>
      <c r="D164" s="49" t="s">
        <v>2742</v>
      </c>
      <c r="E164" s="43" t="s">
        <v>11</v>
      </c>
      <c r="F164" s="43" t="s">
        <v>12</v>
      </c>
      <c r="G164" s="47">
        <v>0</v>
      </c>
      <c r="H164" s="47">
        <v>0</v>
      </c>
      <c r="I164" s="64">
        <v>0.2</v>
      </c>
      <c r="J164" s="43" t="s">
        <v>702</v>
      </c>
      <c r="K164" s="43" t="s">
        <v>703</v>
      </c>
      <c r="L164" s="43" t="s">
        <v>138</v>
      </c>
      <c r="M164" s="43" t="s">
        <v>139</v>
      </c>
      <c r="N164" s="49" t="s">
        <v>2300</v>
      </c>
      <c r="O164" s="51">
        <v>6.5</v>
      </c>
      <c r="P164" s="43" t="s">
        <v>1691</v>
      </c>
      <c r="Q164" s="45"/>
    </row>
    <row r="165" spans="1:17" ht="15.75" x14ac:dyDescent="0.25">
      <c r="A165" s="44" t="s">
        <v>2446</v>
      </c>
      <c r="B165" s="43" t="s">
        <v>2447</v>
      </c>
      <c r="C165" s="43" t="s">
        <v>10</v>
      </c>
      <c r="D165" s="50">
        <v>43929</v>
      </c>
      <c r="E165" s="43" t="s">
        <v>11</v>
      </c>
      <c r="F165" s="43" t="s">
        <v>12</v>
      </c>
      <c r="G165" s="47">
        <v>0</v>
      </c>
      <c r="H165" s="47">
        <v>0</v>
      </c>
      <c r="I165" s="64">
        <v>0</v>
      </c>
      <c r="J165" s="44" t="s">
        <v>2444</v>
      </c>
      <c r="K165" s="43" t="s">
        <v>2445</v>
      </c>
      <c r="L165" s="43" t="s">
        <v>2442</v>
      </c>
      <c r="M165" s="43" t="s">
        <v>2443</v>
      </c>
      <c r="N165" s="50">
        <v>45809</v>
      </c>
      <c r="O165" s="51">
        <v>5</v>
      </c>
      <c r="P165" s="44" t="s">
        <v>2143</v>
      </c>
      <c r="Q165" s="45"/>
    </row>
    <row r="166" spans="1:17" ht="15.75" x14ac:dyDescent="0.25">
      <c r="A166" s="43" t="s">
        <v>1162</v>
      </c>
      <c r="B166" s="43" t="s">
        <v>1163</v>
      </c>
      <c r="C166" s="43" t="s">
        <v>10</v>
      </c>
      <c r="D166" s="49" t="s">
        <v>2743</v>
      </c>
      <c r="E166" s="43" t="s">
        <v>11</v>
      </c>
      <c r="F166" s="43" t="s">
        <v>12</v>
      </c>
      <c r="G166" s="47">
        <v>0</v>
      </c>
      <c r="H166" s="47">
        <v>0</v>
      </c>
      <c r="I166" s="64">
        <v>0.2</v>
      </c>
      <c r="J166" s="43" t="s">
        <v>1164</v>
      </c>
      <c r="K166" s="43" t="s">
        <v>1165</v>
      </c>
      <c r="L166" s="43" t="s">
        <v>1166</v>
      </c>
      <c r="M166" s="43" t="s">
        <v>1167</v>
      </c>
      <c r="N166" s="49" t="s">
        <v>2301</v>
      </c>
      <c r="O166" s="51">
        <v>2.5</v>
      </c>
      <c r="P166" s="43" t="s">
        <v>1693</v>
      </c>
      <c r="Q166" s="45"/>
    </row>
    <row r="167" spans="1:17" ht="15.75" x14ac:dyDescent="0.25">
      <c r="A167" s="43" t="s">
        <v>715</v>
      </c>
      <c r="B167" s="43" t="s">
        <v>716</v>
      </c>
      <c r="C167" s="43" t="s">
        <v>31</v>
      </c>
      <c r="D167" s="49" t="s">
        <v>2744</v>
      </c>
      <c r="E167" s="43" t="s">
        <v>11</v>
      </c>
      <c r="F167" s="43" t="s">
        <v>12</v>
      </c>
      <c r="G167" s="47">
        <v>0</v>
      </c>
      <c r="H167" s="47">
        <v>0</v>
      </c>
      <c r="I167" s="64">
        <v>4.2</v>
      </c>
      <c r="J167" s="43" t="s">
        <v>717</v>
      </c>
      <c r="K167" s="43" t="s">
        <v>718</v>
      </c>
      <c r="L167" s="43" t="s">
        <v>719</v>
      </c>
      <c r="M167" s="43" t="s">
        <v>720</v>
      </c>
      <c r="N167" s="49" t="s">
        <v>2318</v>
      </c>
      <c r="O167" s="51">
        <v>4</v>
      </c>
      <c r="P167" s="43" t="s">
        <v>1694</v>
      </c>
      <c r="Q167" s="45"/>
    </row>
    <row r="168" spans="1:17" ht="15.75" x14ac:dyDescent="0.25">
      <c r="A168" s="44" t="s">
        <v>2416</v>
      </c>
      <c r="B168" s="43" t="s">
        <v>2417</v>
      </c>
      <c r="C168" s="43" t="s">
        <v>10</v>
      </c>
      <c r="D168" s="50">
        <v>43122</v>
      </c>
      <c r="E168" s="43" t="s">
        <v>11</v>
      </c>
      <c r="F168" s="43" t="s">
        <v>12</v>
      </c>
      <c r="G168" s="47">
        <v>0</v>
      </c>
      <c r="H168" s="47">
        <v>0</v>
      </c>
      <c r="I168" s="64">
        <v>0.8</v>
      </c>
      <c r="J168" s="44" t="s">
        <v>2418</v>
      </c>
      <c r="K168" s="43" t="s">
        <v>2419</v>
      </c>
      <c r="L168" s="43" t="s">
        <v>2420</v>
      </c>
      <c r="M168" s="43" t="s">
        <v>2421</v>
      </c>
      <c r="N168" s="50">
        <v>45632</v>
      </c>
      <c r="O168" s="51">
        <v>5</v>
      </c>
      <c r="P168" s="44" t="s">
        <v>2551</v>
      </c>
      <c r="Q168" s="45"/>
    </row>
    <row r="169" spans="1:17" ht="15.75" x14ac:dyDescent="0.25">
      <c r="A169" s="44" t="s">
        <v>2174</v>
      </c>
      <c r="B169" s="43" t="s">
        <v>2175</v>
      </c>
      <c r="C169" s="43" t="s">
        <v>10</v>
      </c>
      <c r="D169" s="50">
        <v>43313</v>
      </c>
      <c r="E169" s="43" t="s">
        <v>11</v>
      </c>
      <c r="F169" s="43" t="s">
        <v>12</v>
      </c>
      <c r="G169" s="47">
        <v>0</v>
      </c>
      <c r="H169" s="47">
        <v>0</v>
      </c>
      <c r="I169" s="64">
        <v>0</v>
      </c>
      <c r="J169" s="44" t="s">
        <v>2176</v>
      </c>
      <c r="K169" s="43" t="s">
        <v>2177</v>
      </c>
      <c r="L169" s="43" t="s">
        <v>2178</v>
      </c>
      <c r="M169" s="43" t="s">
        <v>2179</v>
      </c>
      <c r="N169" s="50">
        <v>45344</v>
      </c>
      <c r="O169" s="51"/>
      <c r="P169" s="44" t="s">
        <v>2143</v>
      </c>
      <c r="Q169" s="45"/>
    </row>
    <row r="170" spans="1:17" ht="15.75" x14ac:dyDescent="0.25">
      <c r="A170" s="43" t="s">
        <v>721</v>
      </c>
      <c r="B170" s="43" t="s">
        <v>722</v>
      </c>
      <c r="C170" s="43" t="s">
        <v>31</v>
      </c>
      <c r="D170" s="49" t="s">
        <v>2745</v>
      </c>
      <c r="E170" s="43" t="s">
        <v>11</v>
      </c>
      <c r="F170" s="43" t="s">
        <v>12</v>
      </c>
      <c r="G170" s="47">
        <v>0</v>
      </c>
      <c r="H170" s="47">
        <v>0</v>
      </c>
      <c r="I170" s="64">
        <v>5.7</v>
      </c>
      <c r="J170" s="43" t="s">
        <v>723</v>
      </c>
      <c r="K170" s="43" t="s">
        <v>724</v>
      </c>
      <c r="L170" s="43" t="s">
        <v>725</v>
      </c>
      <c r="M170" s="43" t="s">
        <v>726</v>
      </c>
      <c r="N170" s="49" t="s">
        <v>2317</v>
      </c>
      <c r="O170" s="51">
        <v>10</v>
      </c>
      <c r="P170" s="43" t="s">
        <v>1695</v>
      </c>
      <c r="Q170" s="45"/>
    </row>
    <row r="171" spans="1:17" ht="15.75" x14ac:dyDescent="0.25">
      <c r="A171" s="43" t="s">
        <v>727</v>
      </c>
      <c r="B171" s="43" t="s">
        <v>728</v>
      </c>
      <c r="C171" s="43" t="s">
        <v>10</v>
      </c>
      <c r="D171" s="49" t="s">
        <v>2746</v>
      </c>
      <c r="E171" s="43" t="s">
        <v>11</v>
      </c>
      <c r="F171" s="43" t="s">
        <v>12</v>
      </c>
      <c r="G171" s="47">
        <v>0</v>
      </c>
      <c r="H171" s="47">
        <v>0</v>
      </c>
      <c r="I171" s="64">
        <v>0.6</v>
      </c>
      <c r="J171" s="43" t="s">
        <v>729</v>
      </c>
      <c r="K171" s="43" t="s">
        <v>730</v>
      </c>
      <c r="L171" s="43" t="s">
        <v>731</v>
      </c>
      <c r="M171" s="43" t="s">
        <v>732</v>
      </c>
      <c r="N171" s="49" t="s">
        <v>2203</v>
      </c>
      <c r="O171" s="49"/>
      <c r="P171" s="44"/>
      <c r="Q171" s="45"/>
    </row>
    <row r="172" spans="1:17" ht="15.75" x14ac:dyDescent="0.25">
      <c r="A172" s="43" t="s">
        <v>733</v>
      </c>
      <c r="B172" s="43" t="s">
        <v>734</v>
      </c>
      <c r="C172" s="43" t="s">
        <v>10</v>
      </c>
      <c r="D172" s="49" t="s">
        <v>2747</v>
      </c>
      <c r="E172" s="43" t="s">
        <v>11</v>
      </c>
      <c r="F172" s="43" t="s">
        <v>12</v>
      </c>
      <c r="G172" s="47">
        <v>0</v>
      </c>
      <c r="H172" s="47">
        <v>0</v>
      </c>
      <c r="I172" s="64">
        <v>1.4</v>
      </c>
      <c r="J172" s="43" t="s">
        <v>735</v>
      </c>
      <c r="K172" s="43" t="s">
        <v>736</v>
      </c>
      <c r="L172" s="43" t="s">
        <v>737</v>
      </c>
      <c r="M172" s="43" t="s">
        <v>738</v>
      </c>
      <c r="N172" s="49" t="s">
        <v>2243</v>
      </c>
      <c r="O172" s="51">
        <v>5</v>
      </c>
      <c r="P172" s="43" t="s">
        <v>1696</v>
      </c>
      <c r="Q172" s="45"/>
    </row>
    <row r="173" spans="1:17" ht="15.75" x14ac:dyDescent="0.25">
      <c r="A173" s="43" t="s">
        <v>953</v>
      </c>
      <c r="B173" s="43" t="s">
        <v>954</v>
      </c>
      <c r="C173" s="43" t="s">
        <v>31</v>
      </c>
      <c r="D173" s="49" t="s">
        <v>2748</v>
      </c>
      <c r="E173" s="43" t="s">
        <v>11</v>
      </c>
      <c r="F173" s="43" t="s">
        <v>12</v>
      </c>
      <c r="G173" s="47">
        <v>0</v>
      </c>
      <c r="H173" s="47">
        <v>0</v>
      </c>
      <c r="I173" s="64">
        <v>0</v>
      </c>
      <c r="J173" s="43" t="s">
        <v>955</v>
      </c>
      <c r="K173" s="43" t="s">
        <v>79</v>
      </c>
      <c r="L173" s="43" t="s">
        <v>956</v>
      </c>
      <c r="M173" s="43" t="s">
        <v>957</v>
      </c>
      <c r="N173" s="49" t="s">
        <v>2320</v>
      </c>
      <c r="O173" s="51">
        <v>6</v>
      </c>
      <c r="P173" s="43" t="s">
        <v>1702</v>
      </c>
      <c r="Q173" s="45"/>
    </row>
    <row r="174" spans="1:17" ht="15.75" x14ac:dyDescent="0.25">
      <c r="A174" s="43" t="s">
        <v>755</v>
      </c>
      <c r="B174" s="43" t="s">
        <v>756</v>
      </c>
      <c r="C174" s="43" t="s">
        <v>31</v>
      </c>
      <c r="D174" s="49" t="s">
        <v>2749</v>
      </c>
      <c r="E174" s="43" t="s">
        <v>11</v>
      </c>
      <c r="F174" s="43" t="s">
        <v>12</v>
      </c>
      <c r="G174" s="47">
        <v>0</v>
      </c>
      <c r="H174" s="47">
        <v>0</v>
      </c>
      <c r="I174" s="64">
        <v>0</v>
      </c>
      <c r="J174" s="43" t="s">
        <v>757</v>
      </c>
      <c r="K174" s="43" t="s">
        <v>758</v>
      </c>
      <c r="L174" s="43" t="s">
        <v>759</v>
      </c>
      <c r="M174" s="43" t="s">
        <v>760</v>
      </c>
      <c r="N174" s="49" t="s">
        <v>2237</v>
      </c>
      <c r="O174" s="51">
        <v>6</v>
      </c>
      <c r="P174" s="43" t="s">
        <v>1701</v>
      </c>
      <c r="Q174" s="45"/>
    </row>
    <row r="175" spans="1:17" ht="15.75" x14ac:dyDescent="0.25">
      <c r="A175" s="43" t="s">
        <v>1374</v>
      </c>
      <c r="B175" s="43" t="s">
        <v>1375</v>
      </c>
      <c r="C175" s="43" t="s">
        <v>10</v>
      </c>
      <c r="D175" s="49" t="s">
        <v>2750</v>
      </c>
      <c r="E175" s="43" t="s">
        <v>11</v>
      </c>
      <c r="F175" s="43" t="s">
        <v>12</v>
      </c>
      <c r="G175" s="47">
        <v>0</v>
      </c>
      <c r="H175" s="47">
        <v>0</v>
      </c>
      <c r="I175" s="64">
        <v>0.2</v>
      </c>
      <c r="J175" s="43" t="s">
        <v>1376</v>
      </c>
      <c r="K175" s="43" t="s">
        <v>1377</v>
      </c>
      <c r="L175" s="43" t="s">
        <v>1378</v>
      </c>
      <c r="M175" s="43" t="s">
        <v>1379</v>
      </c>
      <c r="N175" s="49" t="s">
        <v>2304</v>
      </c>
      <c r="O175" s="51">
        <v>5.5</v>
      </c>
      <c r="P175" s="44" t="s">
        <v>1462</v>
      </c>
      <c r="Q175" s="45"/>
    </row>
    <row r="176" spans="1:17" ht="15.75" x14ac:dyDescent="0.25">
      <c r="A176" s="43" t="s">
        <v>777</v>
      </c>
      <c r="B176" s="43" t="s">
        <v>778</v>
      </c>
      <c r="C176" s="43" t="s">
        <v>10</v>
      </c>
      <c r="D176" s="49" t="s">
        <v>2751</v>
      </c>
      <c r="E176" s="43" t="s">
        <v>11</v>
      </c>
      <c r="F176" s="43" t="s">
        <v>12</v>
      </c>
      <c r="G176" s="47">
        <v>0</v>
      </c>
      <c r="H176" s="47">
        <v>0</v>
      </c>
      <c r="I176" s="64">
        <v>2.2000000000000002</v>
      </c>
      <c r="J176" s="43" t="s">
        <v>779</v>
      </c>
      <c r="K176" s="43" t="s">
        <v>780</v>
      </c>
      <c r="L176" s="43" t="s">
        <v>781</v>
      </c>
      <c r="M176" s="43" t="s">
        <v>782</v>
      </c>
      <c r="N176" s="49" t="s">
        <v>2313</v>
      </c>
      <c r="O176" s="51">
        <v>4.5</v>
      </c>
      <c r="P176" s="44" t="s">
        <v>1700</v>
      </c>
      <c r="Q176" s="45"/>
    </row>
    <row r="177" spans="1:17" ht="15.75" x14ac:dyDescent="0.25">
      <c r="A177" s="43" t="s">
        <v>783</v>
      </c>
      <c r="B177" s="43" t="s">
        <v>784</v>
      </c>
      <c r="C177" s="43" t="s">
        <v>10</v>
      </c>
      <c r="D177" s="49" t="s">
        <v>2514</v>
      </c>
      <c r="E177" s="43" t="s">
        <v>11</v>
      </c>
      <c r="F177" s="43" t="s">
        <v>12</v>
      </c>
      <c r="G177" s="47">
        <v>0</v>
      </c>
      <c r="H177" s="47">
        <v>0</v>
      </c>
      <c r="I177" s="64">
        <v>0</v>
      </c>
      <c r="J177" s="43" t="s">
        <v>785</v>
      </c>
      <c r="K177" s="43" t="s">
        <v>786</v>
      </c>
      <c r="L177" s="43" t="s">
        <v>787</v>
      </c>
      <c r="M177" s="43" t="s">
        <v>788</v>
      </c>
      <c r="N177" s="49" t="s">
        <v>2310</v>
      </c>
      <c r="O177" s="51">
        <v>8</v>
      </c>
      <c r="P177" s="43" t="s">
        <v>789</v>
      </c>
      <c r="Q177" s="45"/>
    </row>
    <row r="178" spans="1:17" ht="15.75" x14ac:dyDescent="0.25">
      <c r="A178" s="43" t="s">
        <v>790</v>
      </c>
      <c r="B178" s="43" t="s">
        <v>791</v>
      </c>
      <c r="C178" s="43" t="s">
        <v>31</v>
      </c>
      <c r="D178" s="49" t="s">
        <v>2752</v>
      </c>
      <c r="E178" s="43" t="s">
        <v>11</v>
      </c>
      <c r="F178" s="43" t="s">
        <v>12</v>
      </c>
      <c r="G178" s="47">
        <v>21</v>
      </c>
      <c r="H178" s="47">
        <v>63</v>
      </c>
      <c r="I178" s="64">
        <v>2.1</v>
      </c>
      <c r="J178" s="43" t="s">
        <v>792</v>
      </c>
      <c r="K178" s="43" t="s">
        <v>793</v>
      </c>
      <c r="L178" s="43" t="s">
        <v>794</v>
      </c>
      <c r="M178" s="43" t="s">
        <v>795</v>
      </c>
      <c r="N178" s="49" t="s">
        <v>2307</v>
      </c>
      <c r="O178" s="51">
        <v>13.5</v>
      </c>
      <c r="P178" s="44" t="s">
        <v>1698</v>
      </c>
      <c r="Q178" s="45"/>
    </row>
    <row r="179" spans="1:17" ht="15.75" x14ac:dyDescent="0.25">
      <c r="A179" s="43" t="s">
        <v>1168</v>
      </c>
      <c r="B179" s="43" t="s">
        <v>1169</v>
      </c>
      <c r="C179" s="43" t="s">
        <v>31</v>
      </c>
      <c r="D179" s="49" t="s">
        <v>2753</v>
      </c>
      <c r="E179" s="43" t="s">
        <v>11</v>
      </c>
      <c r="F179" s="43" t="s">
        <v>12</v>
      </c>
      <c r="G179" s="47">
        <v>4</v>
      </c>
      <c r="H179" s="47">
        <v>0</v>
      </c>
      <c r="I179" s="64">
        <v>0.6</v>
      </c>
      <c r="J179" s="43" t="s">
        <v>1170</v>
      </c>
      <c r="K179" s="43" t="s">
        <v>1171</v>
      </c>
      <c r="L179" s="43" t="s">
        <v>105</v>
      </c>
      <c r="M179" s="43" t="s">
        <v>106</v>
      </c>
      <c r="N179" s="49" t="s">
        <v>2306</v>
      </c>
      <c r="O179" s="51">
        <v>7</v>
      </c>
      <c r="P179" s="43" t="s">
        <v>1697</v>
      </c>
      <c r="Q179" s="45"/>
    </row>
    <row r="180" spans="1:17" ht="15.75" x14ac:dyDescent="0.25">
      <c r="A180" s="43" t="s">
        <v>1417</v>
      </c>
      <c r="B180" s="43" t="s">
        <v>1418</v>
      </c>
      <c r="C180" s="43" t="s">
        <v>31</v>
      </c>
      <c r="D180" s="49" t="s">
        <v>2754</v>
      </c>
      <c r="E180" s="43" t="s">
        <v>11</v>
      </c>
      <c r="F180" s="43" t="s">
        <v>12</v>
      </c>
      <c r="G180" s="47">
        <v>0</v>
      </c>
      <c r="H180" s="47">
        <v>0</v>
      </c>
      <c r="I180" s="64">
        <v>2</v>
      </c>
      <c r="J180" s="43" t="s">
        <v>1419</v>
      </c>
      <c r="K180" s="43" t="s">
        <v>1420</v>
      </c>
      <c r="L180" s="43" t="s">
        <v>1421</v>
      </c>
      <c r="M180" s="43" t="s">
        <v>1422</v>
      </c>
      <c r="N180" s="49" t="s">
        <v>2323</v>
      </c>
      <c r="O180" s="51">
        <v>3.9</v>
      </c>
      <c r="P180" s="44" t="s">
        <v>1699</v>
      </c>
      <c r="Q180" s="46"/>
    </row>
    <row r="181" spans="1:17" ht="15.75" x14ac:dyDescent="0.25">
      <c r="A181" s="43" t="s">
        <v>796</v>
      </c>
      <c r="B181" s="43" t="s">
        <v>797</v>
      </c>
      <c r="C181" s="43" t="s">
        <v>10</v>
      </c>
      <c r="D181" s="49" t="s">
        <v>2755</v>
      </c>
      <c r="E181" s="43" t="s">
        <v>11</v>
      </c>
      <c r="F181" s="43" t="s">
        <v>12</v>
      </c>
      <c r="G181" s="47">
        <v>0</v>
      </c>
      <c r="H181" s="47">
        <v>0</v>
      </c>
      <c r="I181" s="64">
        <v>12.2</v>
      </c>
      <c r="J181" s="43" t="s">
        <v>798</v>
      </c>
      <c r="K181" s="43" t="s">
        <v>799</v>
      </c>
      <c r="L181" s="43" t="s">
        <v>800</v>
      </c>
      <c r="M181" s="43" t="s">
        <v>801</v>
      </c>
      <c r="N181" s="49" t="s">
        <v>2325</v>
      </c>
      <c r="O181" s="51">
        <v>7</v>
      </c>
      <c r="P181" s="43" t="s">
        <v>1703</v>
      </c>
      <c r="Q181" s="46"/>
    </row>
    <row r="182" spans="1:17" ht="15.75" x14ac:dyDescent="0.25">
      <c r="A182" s="43" t="s">
        <v>802</v>
      </c>
      <c r="B182" s="43" t="s">
        <v>803</v>
      </c>
      <c r="C182" s="43" t="s">
        <v>10</v>
      </c>
      <c r="D182" s="49" t="s">
        <v>2756</v>
      </c>
      <c r="E182" s="43" t="s">
        <v>11</v>
      </c>
      <c r="F182" s="43" t="s">
        <v>12</v>
      </c>
      <c r="G182" s="47">
        <v>0</v>
      </c>
      <c r="H182" s="47">
        <v>0</v>
      </c>
      <c r="I182" s="64">
        <v>7</v>
      </c>
      <c r="J182" s="43" t="s">
        <v>804</v>
      </c>
      <c r="K182" s="43" t="s">
        <v>805</v>
      </c>
      <c r="L182" s="43" t="s">
        <v>806</v>
      </c>
      <c r="M182" s="43" t="s">
        <v>807</v>
      </c>
      <c r="N182" s="49" t="s">
        <v>2325</v>
      </c>
      <c r="O182" s="51">
        <v>4</v>
      </c>
      <c r="P182" s="43" t="s">
        <v>1704</v>
      </c>
    </row>
    <row r="183" spans="1:17" ht="15.75" x14ac:dyDescent="0.25">
      <c r="A183" s="43" t="s">
        <v>1019</v>
      </c>
      <c r="B183" s="43" t="s">
        <v>1020</v>
      </c>
      <c r="C183" s="43" t="s">
        <v>31</v>
      </c>
      <c r="D183" s="49" t="s">
        <v>2757</v>
      </c>
      <c r="E183" s="43" t="s">
        <v>11</v>
      </c>
      <c r="F183" s="43" t="s">
        <v>12</v>
      </c>
      <c r="G183" s="47">
        <v>0</v>
      </c>
      <c r="H183" s="47">
        <v>0</v>
      </c>
      <c r="I183" s="64">
        <v>1.6</v>
      </c>
      <c r="J183" s="43" t="s">
        <v>1021</v>
      </c>
      <c r="K183" s="43" t="s">
        <v>1022</v>
      </c>
      <c r="L183" s="43" t="s">
        <v>1023</v>
      </c>
      <c r="M183" s="43" t="s">
        <v>1024</v>
      </c>
      <c r="N183" s="49" t="s">
        <v>2324</v>
      </c>
      <c r="O183" s="51">
        <v>5</v>
      </c>
      <c r="P183" s="43" t="s">
        <v>1705</v>
      </c>
    </row>
    <row r="184" spans="1:17" ht="15.75" x14ac:dyDescent="0.25">
      <c r="A184" s="43" t="s">
        <v>704</v>
      </c>
      <c r="B184" s="43" t="s">
        <v>705</v>
      </c>
      <c r="C184" s="43" t="s">
        <v>10</v>
      </c>
      <c r="D184" s="49" t="s">
        <v>2758</v>
      </c>
      <c r="E184" s="43" t="s">
        <v>11</v>
      </c>
      <c r="F184" s="43" t="s">
        <v>12</v>
      </c>
      <c r="G184" s="47">
        <v>0</v>
      </c>
      <c r="H184" s="47">
        <v>0</v>
      </c>
      <c r="I184" s="64">
        <v>1.8</v>
      </c>
      <c r="J184" s="43" t="s">
        <v>706</v>
      </c>
      <c r="K184" s="43" t="s">
        <v>707</v>
      </c>
      <c r="L184" s="43" t="s">
        <v>708</v>
      </c>
      <c r="M184" s="43" t="s">
        <v>260</v>
      </c>
      <c r="N184" s="49" t="s">
        <v>2257</v>
      </c>
      <c r="O184" s="51">
        <v>3</v>
      </c>
      <c r="P184" s="43" t="s">
        <v>1706</v>
      </c>
    </row>
    <row r="185" spans="1:17" ht="15.75" x14ac:dyDescent="0.25">
      <c r="A185" s="43" t="s">
        <v>2048</v>
      </c>
      <c r="B185" s="43" t="s">
        <v>2049</v>
      </c>
      <c r="C185" s="43" t="s">
        <v>31</v>
      </c>
      <c r="D185" s="49" t="s">
        <v>2759</v>
      </c>
      <c r="E185" s="43" t="s">
        <v>11</v>
      </c>
      <c r="F185" s="43" t="s">
        <v>12</v>
      </c>
      <c r="G185" s="47">
        <v>0</v>
      </c>
      <c r="H185" s="47">
        <v>0</v>
      </c>
      <c r="I185" s="64">
        <v>2.2999999999999998</v>
      </c>
      <c r="J185" s="43" t="s">
        <v>2050</v>
      </c>
      <c r="K185" s="43" t="s">
        <v>2051</v>
      </c>
      <c r="L185" s="43" t="s">
        <v>1865</v>
      </c>
      <c r="M185" s="43" t="s">
        <v>1866</v>
      </c>
      <c r="N185" s="49" t="s">
        <v>2052</v>
      </c>
      <c r="O185" s="51">
        <v>7</v>
      </c>
      <c r="P185" s="43" t="s">
        <v>2053</v>
      </c>
    </row>
    <row r="186" spans="1:17" ht="15.75" x14ac:dyDescent="0.25">
      <c r="A186" s="43" t="s">
        <v>1387</v>
      </c>
      <c r="B186" s="43" t="s">
        <v>1388</v>
      </c>
      <c r="C186" s="43" t="s">
        <v>10</v>
      </c>
      <c r="D186" s="49" t="s">
        <v>2760</v>
      </c>
      <c r="E186" s="43" t="s">
        <v>11</v>
      </c>
      <c r="F186" s="43" t="s">
        <v>12</v>
      </c>
      <c r="G186" s="47">
        <v>0</v>
      </c>
      <c r="H186" s="47">
        <v>0</v>
      </c>
      <c r="I186" s="64">
        <v>0.8</v>
      </c>
      <c r="J186" s="43" t="s">
        <v>491</v>
      </c>
      <c r="K186" s="43" t="s">
        <v>492</v>
      </c>
      <c r="L186" s="43" t="s">
        <v>1152</v>
      </c>
      <c r="M186" s="43" t="s">
        <v>1153</v>
      </c>
      <c r="N186" s="49" t="s">
        <v>2268</v>
      </c>
      <c r="O186" s="51">
        <v>2.5</v>
      </c>
      <c r="P186" s="43" t="s">
        <v>1707</v>
      </c>
    </row>
    <row r="187" spans="1:17" ht="15.75" x14ac:dyDescent="0.25">
      <c r="A187" s="43" t="s">
        <v>832</v>
      </c>
      <c r="B187" s="43" t="s">
        <v>833</v>
      </c>
      <c r="C187" s="43" t="s">
        <v>10</v>
      </c>
      <c r="D187" s="49" t="s">
        <v>2761</v>
      </c>
      <c r="E187" s="43" t="s">
        <v>11</v>
      </c>
      <c r="F187" s="43" t="s">
        <v>12</v>
      </c>
      <c r="G187" s="47">
        <v>7</v>
      </c>
      <c r="H187" s="47">
        <v>0</v>
      </c>
      <c r="I187" s="64">
        <v>0</v>
      </c>
      <c r="J187" s="43" t="s">
        <v>834</v>
      </c>
      <c r="K187" s="43" t="s">
        <v>268</v>
      </c>
      <c r="L187" s="43" t="s">
        <v>835</v>
      </c>
      <c r="M187" s="43" t="s">
        <v>836</v>
      </c>
      <c r="N187" s="49" t="s">
        <v>2321</v>
      </c>
      <c r="O187" s="51">
        <v>5</v>
      </c>
      <c r="P187" s="43" t="s">
        <v>1708</v>
      </c>
    </row>
    <row r="188" spans="1:17" ht="15.75" x14ac:dyDescent="0.25">
      <c r="A188" s="43" t="s">
        <v>844</v>
      </c>
      <c r="B188" s="43" t="s">
        <v>845</v>
      </c>
      <c r="C188" s="43" t="s">
        <v>31</v>
      </c>
      <c r="D188" s="49" t="s">
        <v>2762</v>
      </c>
      <c r="E188" s="43" t="s">
        <v>11</v>
      </c>
      <c r="F188" s="43" t="s">
        <v>12</v>
      </c>
      <c r="G188" s="47">
        <v>0</v>
      </c>
      <c r="H188" s="47">
        <v>0</v>
      </c>
      <c r="I188" s="64">
        <v>0</v>
      </c>
      <c r="J188" s="43" t="s">
        <v>846</v>
      </c>
      <c r="K188" s="43" t="s">
        <v>847</v>
      </c>
      <c r="L188" s="43" t="s">
        <v>378</v>
      </c>
      <c r="M188" s="43" t="s">
        <v>379</v>
      </c>
      <c r="N188" s="49" t="s">
        <v>2253</v>
      </c>
      <c r="O188" s="51">
        <v>8</v>
      </c>
      <c r="P188" s="43" t="s">
        <v>1709</v>
      </c>
    </row>
    <row r="189" spans="1:17" ht="15.75" x14ac:dyDescent="0.25">
      <c r="A189" s="43" t="s">
        <v>1389</v>
      </c>
      <c r="B189" s="43" t="s">
        <v>1390</v>
      </c>
      <c r="C189" s="43" t="s">
        <v>31</v>
      </c>
      <c r="D189" s="49" t="s">
        <v>2763</v>
      </c>
      <c r="E189" s="43" t="s">
        <v>11</v>
      </c>
      <c r="F189" s="43" t="s">
        <v>12</v>
      </c>
      <c r="G189" s="47">
        <v>28</v>
      </c>
      <c r="H189" s="47">
        <v>7</v>
      </c>
      <c r="I189" s="64">
        <v>3.5</v>
      </c>
      <c r="J189" s="43" t="s">
        <v>1391</v>
      </c>
      <c r="K189" s="43" t="s">
        <v>1392</v>
      </c>
      <c r="L189" s="43" t="s">
        <v>1186</v>
      </c>
      <c r="M189" s="43" t="s">
        <v>1187</v>
      </c>
      <c r="N189" s="49" t="s">
        <v>2331</v>
      </c>
      <c r="O189" s="51">
        <v>5</v>
      </c>
      <c r="P189" s="44" t="s">
        <v>1459</v>
      </c>
    </row>
  </sheetData>
  <autoFilter ref="A1:P189" xr:uid="{00000000-0009-0000-0000-000007000000}">
    <sortState xmlns:xlrd2="http://schemas.microsoft.com/office/spreadsheetml/2017/richdata2" ref="A2:P189">
      <sortCondition ref="B1:B179"/>
    </sortState>
  </autoFilter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3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/>
    </sheetView>
  </sheetViews>
  <sheetFormatPr defaultColWidth="11.140625" defaultRowHeight="15" x14ac:dyDescent="0.25"/>
  <cols>
    <col min="1" max="1" width="18.42578125" bestFit="1" customWidth="1"/>
    <col min="2" max="2" width="39.42578125" bestFit="1" customWidth="1"/>
    <col min="3" max="3" width="4.85546875" bestFit="1" customWidth="1"/>
    <col min="4" max="4" width="20" bestFit="1" customWidth="1"/>
    <col min="5" max="6" width="4.85546875" bestFit="1" customWidth="1"/>
    <col min="7" max="8" width="7.85546875" customWidth="1"/>
    <col min="9" max="9" width="9.5703125" style="66" customWidth="1"/>
    <col min="10" max="10" width="19" bestFit="1" customWidth="1"/>
    <col min="11" max="11" width="45.85546875" bestFit="1" customWidth="1"/>
    <col min="12" max="12" width="24.140625" bestFit="1" customWidth="1"/>
    <col min="13" max="13" width="40.42578125" bestFit="1" customWidth="1"/>
    <col min="14" max="14" width="19" customWidth="1"/>
    <col min="15" max="15" width="4.85546875" style="20" bestFit="1" customWidth="1"/>
    <col min="16" max="16" width="255.57031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65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256" s="6" customFormat="1" ht="18" x14ac:dyDescent="0.25">
      <c r="A2" s="12" t="s">
        <v>1771</v>
      </c>
      <c r="B2" s="12" t="s">
        <v>1772</v>
      </c>
      <c r="C2" s="12" t="s">
        <v>10</v>
      </c>
      <c r="D2" s="33" t="s">
        <v>2764</v>
      </c>
      <c r="E2" s="12" t="s">
        <v>11</v>
      </c>
      <c r="F2" s="12" t="s">
        <v>32</v>
      </c>
      <c r="G2" s="52">
        <v>0</v>
      </c>
      <c r="H2" s="52">
        <v>0</v>
      </c>
      <c r="I2" s="64">
        <v>2.4</v>
      </c>
      <c r="J2" s="12" t="s">
        <v>1773</v>
      </c>
      <c r="K2" s="12" t="s">
        <v>1774</v>
      </c>
      <c r="L2" s="12" t="s">
        <v>1775</v>
      </c>
      <c r="M2" s="12" t="s">
        <v>1776</v>
      </c>
      <c r="N2" s="33" t="s">
        <v>1777</v>
      </c>
      <c r="O2" s="13">
        <v>3</v>
      </c>
      <c r="P2" s="12" t="s">
        <v>1844</v>
      </c>
      <c r="Q2" s="53"/>
    </row>
    <row r="3" spans="1:256" s="6" customFormat="1" ht="18" x14ac:dyDescent="0.25">
      <c r="A3" s="12" t="s">
        <v>1778</v>
      </c>
      <c r="B3" s="12" t="s">
        <v>1779</v>
      </c>
      <c r="C3" s="12" t="s">
        <v>10</v>
      </c>
      <c r="D3" s="33" t="s">
        <v>2764</v>
      </c>
      <c r="E3" s="12" t="s">
        <v>11</v>
      </c>
      <c r="F3" s="12" t="s">
        <v>59</v>
      </c>
      <c r="G3" s="52">
        <v>0</v>
      </c>
      <c r="H3" s="52">
        <v>0</v>
      </c>
      <c r="I3" s="64">
        <v>2.4</v>
      </c>
      <c r="J3" s="12" t="s">
        <v>1773</v>
      </c>
      <c r="K3" s="12" t="s">
        <v>1774</v>
      </c>
      <c r="L3" s="12" t="s">
        <v>1775</v>
      </c>
      <c r="M3" s="12" t="s">
        <v>1776</v>
      </c>
      <c r="N3" s="33" t="s">
        <v>1777</v>
      </c>
      <c r="O3" s="13">
        <v>3</v>
      </c>
      <c r="P3" s="12" t="s">
        <v>1780</v>
      </c>
      <c r="Q3" s="53"/>
    </row>
    <row r="4" spans="1:256" s="1" customFormat="1" x14ac:dyDescent="0.2">
      <c r="A4" s="12" t="s">
        <v>1275</v>
      </c>
      <c r="B4" s="12" t="s">
        <v>1276</v>
      </c>
      <c r="C4" s="12" t="s">
        <v>31</v>
      </c>
      <c r="D4" s="33" t="s">
        <v>2765</v>
      </c>
      <c r="E4" s="12" t="s">
        <v>11</v>
      </c>
      <c r="F4" s="12" t="s">
        <v>59</v>
      </c>
      <c r="G4" s="52">
        <v>0</v>
      </c>
      <c r="H4" s="52">
        <v>0</v>
      </c>
      <c r="I4" s="64">
        <v>0.2</v>
      </c>
      <c r="J4" s="12" t="s">
        <v>1277</v>
      </c>
      <c r="K4" s="12" t="s">
        <v>1278</v>
      </c>
      <c r="L4" s="12" t="s">
        <v>1279</v>
      </c>
      <c r="M4" s="12" t="s">
        <v>1280</v>
      </c>
      <c r="N4" s="33" t="s">
        <v>2181</v>
      </c>
      <c r="O4" s="13">
        <v>4</v>
      </c>
      <c r="P4" s="12" t="s">
        <v>1710</v>
      </c>
      <c r="Q4" s="45"/>
    </row>
    <row r="5" spans="1:256" s="1" customFormat="1" x14ac:dyDescent="0.2">
      <c r="A5" s="12" t="s">
        <v>1281</v>
      </c>
      <c r="B5" s="12" t="s">
        <v>1282</v>
      </c>
      <c r="C5" s="12" t="s">
        <v>10</v>
      </c>
      <c r="D5" s="33" t="s">
        <v>2765</v>
      </c>
      <c r="E5" s="12" t="s">
        <v>11</v>
      </c>
      <c r="F5" s="12" t="s">
        <v>59</v>
      </c>
      <c r="G5" s="52">
        <v>0</v>
      </c>
      <c r="H5" s="52">
        <v>0</v>
      </c>
      <c r="I5" s="64">
        <v>0.2</v>
      </c>
      <c r="J5" s="12" t="s">
        <v>1277</v>
      </c>
      <c r="K5" s="12" t="s">
        <v>1278</v>
      </c>
      <c r="L5" s="12" t="s">
        <v>1279</v>
      </c>
      <c r="M5" s="12" t="s">
        <v>1280</v>
      </c>
      <c r="N5" s="33"/>
      <c r="O5" s="13">
        <v>5</v>
      </c>
      <c r="P5" s="12" t="s">
        <v>1711</v>
      </c>
      <c r="Q5" s="45"/>
    </row>
    <row r="6" spans="1:256" s="1" customFormat="1" x14ac:dyDescent="0.2">
      <c r="A6" s="12" t="s">
        <v>2436</v>
      </c>
      <c r="B6" s="12" t="s">
        <v>2439</v>
      </c>
      <c r="C6" s="12" t="s">
        <v>31</v>
      </c>
      <c r="D6" s="36">
        <v>43771</v>
      </c>
      <c r="E6" s="12" t="s">
        <v>32</v>
      </c>
      <c r="F6" s="12" t="s">
        <v>59</v>
      </c>
      <c r="G6" s="13">
        <v>0</v>
      </c>
      <c r="H6" s="13">
        <v>0</v>
      </c>
      <c r="I6" s="58">
        <v>0.8</v>
      </c>
      <c r="J6" s="12" t="s">
        <v>2437</v>
      </c>
      <c r="K6" s="12" t="s">
        <v>2438</v>
      </c>
      <c r="L6" s="12" t="s">
        <v>2440</v>
      </c>
      <c r="M6" s="12" t="s">
        <v>2441</v>
      </c>
      <c r="N6" s="34">
        <v>45809</v>
      </c>
      <c r="O6" s="18">
        <v>6</v>
      </c>
      <c r="P6" s="30" t="s">
        <v>2143</v>
      </c>
      <c r="Q6" s="31"/>
    </row>
    <row r="7" spans="1:256" s="1" customFormat="1" x14ac:dyDescent="0.2">
      <c r="A7" s="12" t="s">
        <v>1832</v>
      </c>
      <c r="B7" s="12" t="s">
        <v>1833</v>
      </c>
      <c r="C7" s="12" t="s">
        <v>31</v>
      </c>
      <c r="D7" s="33" t="s">
        <v>2766</v>
      </c>
      <c r="E7" s="12" t="s">
        <v>11</v>
      </c>
      <c r="F7" s="12" t="s">
        <v>59</v>
      </c>
      <c r="G7" s="52">
        <v>0</v>
      </c>
      <c r="H7" s="52">
        <v>0</v>
      </c>
      <c r="I7" s="64">
        <v>0</v>
      </c>
      <c r="J7" s="12" t="s">
        <v>1277</v>
      </c>
      <c r="K7" s="12" t="s">
        <v>1278</v>
      </c>
      <c r="L7" s="12" t="s">
        <v>1431</v>
      </c>
      <c r="M7" s="12" t="s">
        <v>1432</v>
      </c>
      <c r="N7" s="33" t="s">
        <v>1835</v>
      </c>
      <c r="O7" s="13">
        <v>4.4000000000000004</v>
      </c>
      <c r="P7" s="12" t="s">
        <v>1834</v>
      </c>
      <c r="Q7" s="5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5"/>
      <c r="AE7" s="25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5"/>
      <c r="AU7" s="25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25"/>
      <c r="BK7" s="25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25"/>
      <c r="CA7" s="25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25"/>
      <c r="CQ7" s="25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25"/>
      <c r="DG7" s="25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25"/>
      <c r="DW7" s="25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25"/>
      <c r="EM7" s="25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25"/>
      <c r="FC7" s="25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25"/>
      <c r="FS7" s="25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25"/>
      <c r="GI7" s="25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25"/>
      <c r="GY7" s="25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25"/>
      <c r="HO7" s="25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25"/>
      <c r="IE7" s="25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25"/>
      <c r="IU7" s="25"/>
      <c r="IV7" s="14"/>
    </row>
    <row r="8" spans="1:256" s="1" customFormat="1" x14ac:dyDescent="0.2">
      <c r="A8" s="13" t="s">
        <v>2536</v>
      </c>
      <c r="B8" s="13" t="s">
        <v>2537</v>
      </c>
      <c r="C8" s="13" t="s">
        <v>10</v>
      </c>
      <c r="D8" s="36">
        <v>43632</v>
      </c>
      <c r="E8" s="12" t="s">
        <v>11</v>
      </c>
      <c r="F8" s="12" t="s">
        <v>59</v>
      </c>
      <c r="G8" s="52">
        <v>0</v>
      </c>
      <c r="H8" s="52">
        <v>0</v>
      </c>
      <c r="I8" s="64">
        <v>2.5</v>
      </c>
      <c r="J8" s="13" t="s">
        <v>2541</v>
      </c>
      <c r="K8" s="13" t="s">
        <v>2540</v>
      </c>
      <c r="L8" s="13" t="s">
        <v>2539</v>
      </c>
      <c r="M8" s="13" t="s">
        <v>2538</v>
      </c>
      <c r="N8" s="36">
        <v>45138</v>
      </c>
      <c r="O8" s="13">
        <v>4</v>
      </c>
      <c r="P8" s="13" t="s">
        <v>2542</v>
      </c>
      <c r="Q8" s="45"/>
    </row>
    <row r="9" spans="1:256" s="1" customFormat="1" x14ac:dyDescent="0.2">
      <c r="A9" s="12" t="s">
        <v>1429</v>
      </c>
      <c r="B9" s="12" t="s">
        <v>1430</v>
      </c>
      <c r="C9" s="12" t="s">
        <v>10</v>
      </c>
      <c r="D9" s="33" t="s">
        <v>2766</v>
      </c>
      <c r="E9" s="12" t="s">
        <v>11</v>
      </c>
      <c r="F9" s="12" t="s">
        <v>59</v>
      </c>
      <c r="G9" s="52">
        <v>0</v>
      </c>
      <c r="H9" s="52">
        <v>0</v>
      </c>
      <c r="I9" s="64">
        <v>0</v>
      </c>
      <c r="J9" s="12" t="s">
        <v>1277</v>
      </c>
      <c r="K9" s="12" t="s">
        <v>1278</v>
      </c>
      <c r="L9" s="12" t="s">
        <v>1431</v>
      </c>
      <c r="M9" s="12" t="s">
        <v>1432</v>
      </c>
      <c r="N9" s="33" t="s">
        <v>2180</v>
      </c>
      <c r="O9" s="13">
        <v>2.6</v>
      </c>
      <c r="P9" s="12" t="s">
        <v>1712</v>
      </c>
      <c r="Q9" s="45"/>
    </row>
    <row r="10" spans="1:256" s="1" customFormat="1" x14ac:dyDescent="0.2">
      <c r="A10" s="12" t="s">
        <v>1283</v>
      </c>
      <c r="B10" s="12" t="s">
        <v>1284</v>
      </c>
      <c r="C10" s="12" t="s">
        <v>31</v>
      </c>
      <c r="D10" s="33" t="s">
        <v>2767</v>
      </c>
      <c r="E10" s="12" t="s">
        <v>11</v>
      </c>
      <c r="F10" s="12" t="s">
        <v>59</v>
      </c>
      <c r="G10" s="52">
        <v>0</v>
      </c>
      <c r="H10" s="52">
        <v>0</v>
      </c>
      <c r="I10" s="64">
        <v>0</v>
      </c>
      <c r="J10" s="12" t="s">
        <v>1112</v>
      </c>
      <c r="K10" s="12" t="s">
        <v>1285</v>
      </c>
      <c r="L10" s="12" t="s">
        <v>1286</v>
      </c>
      <c r="M10" s="12" t="s">
        <v>1287</v>
      </c>
      <c r="N10" s="33" t="s">
        <v>2182</v>
      </c>
      <c r="O10" s="13">
        <v>4</v>
      </c>
      <c r="P10" s="12" t="s">
        <v>1288</v>
      </c>
      <c r="Q10" s="45"/>
    </row>
    <row r="11" spans="1:256" s="1" customFormat="1" x14ac:dyDescent="0.2">
      <c r="A11" s="12" t="s">
        <v>1110</v>
      </c>
      <c r="B11" s="12" t="s">
        <v>1111</v>
      </c>
      <c r="C11" s="12" t="s">
        <v>10</v>
      </c>
      <c r="D11" s="33" t="s">
        <v>2768</v>
      </c>
      <c r="E11" s="12" t="s">
        <v>11</v>
      </c>
      <c r="F11" s="12" t="s">
        <v>59</v>
      </c>
      <c r="G11" s="52">
        <v>0</v>
      </c>
      <c r="H11" s="52">
        <v>0</v>
      </c>
      <c r="I11" s="64">
        <v>0</v>
      </c>
      <c r="J11" s="12" t="s">
        <v>1112</v>
      </c>
      <c r="K11" s="12" t="s">
        <v>1113</v>
      </c>
      <c r="L11" s="12" t="s">
        <v>1114</v>
      </c>
      <c r="M11" s="12" t="s">
        <v>1115</v>
      </c>
      <c r="N11" s="33" t="s">
        <v>2185</v>
      </c>
      <c r="O11" s="13">
        <v>4</v>
      </c>
      <c r="P11" s="12" t="s">
        <v>1713</v>
      </c>
      <c r="Q11" s="45"/>
    </row>
    <row r="12" spans="1:256" s="1" customFormat="1" ht="45" x14ac:dyDescent="0.2">
      <c r="A12" s="12" t="s">
        <v>2845</v>
      </c>
      <c r="B12" s="12" t="s">
        <v>2844</v>
      </c>
      <c r="C12" s="12" t="s">
        <v>31</v>
      </c>
      <c r="D12" s="33">
        <v>44288</v>
      </c>
      <c r="E12" s="12" t="s">
        <v>11</v>
      </c>
      <c r="F12" s="12" t="s">
        <v>59</v>
      </c>
      <c r="G12" s="52">
        <v>0</v>
      </c>
      <c r="H12" s="52">
        <v>0</v>
      </c>
      <c r="I12" s="64">
        <v>3.4</v>
      </c>
      <c r="J12" s="12" t="s">
        <v>2849</v>
      </c>
      <c r="K12" s="12" t="s">
        <v>2848</v>
      </c>
      <c r="L12" s="12" t="s">
        <v>2847</v>
      </c>
      <c r="M12" s="12" t="s">
        <v>2846</v>
      </c>
      <c r="N12" s="33" t="s">
        <v>2850</v>
      </c>
      <c r="O12" s="13">
        <v>4.5</v>
      </c>
      <c r="P12" s="75" t="s">
        <v>2851</v>
      </c>
      <c r="Q12" s="45"/>
    </row>
    <row r="13" spans="1:256" s="1" customFormat="1" x14ac:dyDescent="0.2">
      <c r="A13" s="13" t="s">
        <v>2409</v>
      </c>
      <c r="B13" s="13" t="s">
        <v>2403</v>
      </c>
      <c r="C13" s="13" t="s">
        <v>31</v>
      </c>
      <c r="D13" s="36">
        <v>43403</v>
      </c>
      <c r="E13" s="12" t="s">
        <v>11</v>
      </c>
      <c r="F13" s="12" t="s">
        <v>32</v>
      </c>
      <c r="G13" s="52">
        <v>0</v>
      </c>
      <c r="H13" s="52">
        <v>0</v>
      </c>
      <c r="I13" s="64">
        <v>3.5</v>
      </c>
      <c r="J13" s="13" t="s">
        <v>2405</v>
      </c>
      <c r="K13" s="13" t="s">
        <v>2406</v>
      </c>
      <c r="L13" s="13" t="s">
        <v>2407</v>
      </c>
      <c r="M13" s="13" t="s">
        <v>2404</v>
      </c>
      <c r="N13" s="36">
        <v>45517</v>
      </c>
      <c r="O13" s="13"/>
      <c r="P13" s="13" t="s">
        <v>2408</v>
      </c>
      <c r="Q13" s="45"/>
    </row>
    <row r="14" spans="1:256" s="1" customFormat="1" x14ac:dyDescent="0.2">
      <c r="A14" s="12" t="s">
        <v>2040</v>
      </c>
      <c r="B14" s="12" t="s">
        <v>2041</v>
      </c>
      <c r="C14" s="12" t="s">
        <v>31</v>
      </c>
      <c r="D14" s="33" t="s">
        <v>2769</v>
      </c>
      <c r="E14" s="12" t="s">
        <v>11</v>
      </c>
      <c r="F14" s="12" t="s">
        <v>59</v>
      </c>
      <c r="G14" s="52">
        <v>0</v>
      </c>
      <c r="H14" s="52">
        <v>0</v>
      </c>
      <c r="I14" s="64">
        <v>0</v>
      </c>
      <c r="J14" s="12" t="s">
        <v>2042</v>
      </c>
      <c r="K14" s="12" t="s">
        <v>2043</v>
      </c>
      <c r="L14" s="12" t="s">
        <v>2044</v>
      </c>
      <c r="M14" s="12" t="s">
        <v>2045</v>
      </c>
      <c r="N14" s="33" t="s">
        <v>2046</v>
      </c>
      <c r="O14" s="13">
        <v>5</v>
      </c>
      <c r="P14" s="12" t="s">
        <v>2047</v>
      </c>
      <c r="Q14" s="45"/>
    </row>
    <row r="15" spans="1:256" s="1" customFormat="1" x14ac:dyDescent="0.2">
      <c r="A15" s="12" t="s">
        <v>508</v>
      </c>
      <c r="B15" s="12" t="s">
        <v>509</v>
      </c>
      <c r="C15" s="12" t="s">
        <v>10</v>
      </c>
      <c r="D15" s="33" t="s">
        <v>2770</v>
      </c>
      <c r="E15" s="12" t="s">
        <v>11</v>
      </c>
      <c r="F15" s="12" t="s">
        <v>59</v>
      </c>
      <c r="G15" s="52">
        <v>9</v>
      </c>
      <c r="H15" s="52">
        <v>11</v>
      </c>
      <c r="I15" s="64">
        <v>1.2</v>
      </c>
      <c r="J15" s="12" t="s">
        <v>510</v>
      </c>
      <c r="K15" s="12" t="s">
        <v>511</v>
      </c>
      <c r="L15" s="12" t="s">
        <v>512</v>
      </c>
      <c r="M15" s="12" t="s">
        <v>513</v>
      </c>
      <c r="N15" s="33" t="s">
        <v>2269</v>
      </c>
      <c r="O15" s="13">
        <v>5</v>
      </c>
      <c r="P15" s="12" t="s">
        <v>1714</v>
      </c>
      <c r="Q15" s="45"/>
    </row>
    <row r="16" spans="1:256" s="1" customFormat="1" x14ac:dyDescent="0.2">
      <c r="A16" s="12" t="s">
        <v>514</v>
      </c>
      <c r="B16" s="12" t="s">
        <v>515</v>
      </c>
      <c r="C16" s="12" t="s">
        <v>31</v>
      </c>
      <c r="D16" s="33" t="s">
        <v>2771</v>
      </c>
      <c r="E16" s="12" t="s">
        <v>11</v>
      </c>
      <c r="F16" s="12" t="s">
        <v>59</v>
      </c>
      <c r="G16" s="52">
        <v>0</v>
      </c>
      <c r="H16" s="52">
        <v>0</v>
      </c>
      <c r="I16" s="64">
        <v>5.2</v>
      </c>
      <c r="J16" s="12" t="s">
        <v>516</v>
      </c>
      <c r="K16" s="12" t="s">
        <v>517</v>
      </c>
      <c r="L16" s="12" t="s">
        <v>518</v>
      </c>
      <c r="M16" s="12" t="s">
        <v>519</v>
      </c>
      <c r="N16" s="33" t="s">
        <v>2270</v>
      </c>
      <c r="O16" s="13">
        <v>5</v>
      </c>
      <c r="P16" s="12" t="s">
        <v>1715</v>
      </c>
      <c r="Q16" s="45"/>
    </row>
    <row r="17" spans="1:32" s="1" customFormat="1" x14ac:dyDescent="0.2">
      <c r="A17" s="12" t="s">
        <v>557</v>
      </c>
      <c r="B17" s="12" t="s">
        <v>558</v>
      </c>
      <c r="C17" s="12" t="s">
        <v>31</v>
      </c>
      <c r="D17" s="33" t="s">
        <v>2772</v>
      </c>
      <c r="E17" s="12" t="s">
        <v>11</v>
      </c>
      <c r="F17" s="12" t="s">
        <v>59</v>
      </c>
      <c r="G17" s="52">
        <v>0</v>
      </c>
      <c r="H17" s="52">
        <v>0</v>
      </c>
      <c r="I17" s="64">
        <v>0</v>
      </c>
      <c r="J17" s="12" t="s">
        <v>559</v>
      </c>
      <c r="K17" s="12" t="s">
        <v>560</v>
      </c>
      <c r="L17" s="12" t="s">
        <v>561</v>
      </c>
      <c r="M17" s="12" t="s">
        <v>562</v>
      </c>
      <c r="N17" s="33" t="s">
        <v>2274</v>
      </c>
      <c r="O17" s="13">
        <v>12</v>
      </c>
      <c r="P17" s="12" t="s">
        <v>1716</v>
      </c>
      <c r="Q17" s="45"/>
    </row>
    <row r="18" spans="1:32" s="1" customFormat="1" x14ac:dyDescent="0.2">
      <c r="A18" s="12" t="s">
        <v>1243</v>
      </c>
      <c r="B18" s="12" t="s">
        <v>1244</v>
      </c>
      <c r="C18" s="12" t="s">
        <v>31</v>
      </c>
      <c r="D18" s="33" t="s">
        <v>2773</v>
      </c>
      <c r="E18" s="12" t="s">
        <v>11</v>
      </c>
      <c r="F18" s="12" t="s">
        <v>59</v>
      </c>
      <c r="G18" s="52">
        <v>0</v>
      </c>
      <c r="H18" s="52">
        <v>0</v>
      </c>
      <c r="I18" s="64">
        <v>0</v>
      </c>
      <c r="J18" s="12" t="s">
        <v>1245</v>
      </c>
      <c r="K18" s="12" t="s">
        <v>1246</v>
      </c>
      <c r="L18" s="12" t="s">
        <v>1247</v>
      </c>
      <c r="M18" s="12" t="s">
        <v>1248</v>
      </c>
      <c r="N18" s="33" t="s">
        <v>2279</v>
      </c>
      <c r="O18" s="13">
        <v>6</v>
      </c>
      <c r="P18" s="12" t="s">
        <v>1717</v>
      </c>
      <c r="Q18" s="45"/>
    </row>
    <row r="19" spans="1:32" s="1" customFormat="1" x14ac:dyDescent="0.2">
      <c r="A19" s="12" t="s">
        <v>659</v>
      </c>
      <c r="B19" s="12" t="s">
        <v>660</v>
      </c>
      <c r="C19" s="12" t="s">
        <v>31</v>
      </c>
      <c r="D19" s="33" t="s">
        <v>2774</v>
      </c>
      <c r="E19" s="12" t="s">
        <v>11</v>
      </c>
      <c r="F19" s="12" t="s">
        <v>59</v>
      </c>
      <c r="G19" s="52">
        <v>36</v>
      </c>
      <c r="H19" s="52">
        <v>79</v>
      </c>
      <c r="I19" s="64">
        <v>17.600000000000001</v>
      </c>
      <c r="J19" s="12" t="s">
        <v>661</v>
      </c>
      <c r="K19" s="12" t="s">
        <v>662</v>
      </c>
      <c r="L19" s="12" t="s">
        <v>663</v>
      </c>
      <c r="M19" s="12" t="s">
        <v>664</v>
      </c>
      <c r="N19" s="33" t="s">
        <v>2299</v>
      </c>
      <c r="O19" s="13">
        <v>4</v>
      </c>
      <c r="P19" s="12" t="s">
        <v>1718</v>
      </c>
      <c r="Q19" s="45"/>
    </row>
    <row r="20" spans="1:32" s="1" customFormat="1" x14ac:dyDescent="0.2">
      <c r="A20" s="12" t="s">
        <v>665</v>
      </c>
      <c r="B20" s="12" t="s">
        <v>666</v>
      </c>
      <c r="C20" s="12" t="s">
        <v>10</v>
      </c>
      <c r="D20" s="33" t="s">
        <v>2775</v>
      </c>
      <c r="E20" s="12" t="s">
        <v>11</v>
      </c>
      <c r="F20" s="12" t="s">
        <v>59</v>
      </c>
      <c r="G20" s="52">
        <v>8</v>
      </c>
      <c r="H20" s="52">
        <v>13</v>
      </c>
      <c r="I20" s="64">
        <v>0</v>
      </c>
      <c r="J20" s="12" t="s">
        <v>667</v>
      </c>
      <c r="K20" s="12" t="s">
        <v>668</v>
      </c>
      <c r="L20" s="12" t="s">
        <v>669</v>
      </c>
      <c r="M20" s="12" t="s">
        <v>670</v>
      </c>
      <c r="N20" s="33" t="s">
        <v>2299</v>
      </c>
      <c r="O20" s="13">
        <v>4</v>
      </c>
      <c r="P20" s="12" t="s">
        <v>1719</v>
      </c>
      <c r="Q20" s="45"/>
    </row>
    <row r="21" spans="1:32" ht="15.75" x14ac:dyDescent="0.25">
      <c r="A21" s="12" t="s">
        <v>684</v>
      </c>
      <c r="B21" s="12" t="s">
        <v>685</v>
      </c>
      <c r="C21" s="12" t="s">
        <v>10</v>
      </c>
      <c r="D21" s="33" t="s">
        <v>2776</v>
      </c>
      <c r="E21" s="12" t="s">
        <v>11</v>
      </c>
      <c r="F21" s="12" t="s">
        <v>59</v>
      </c>
      <c r="G21" s="52">
        <v>0</v>
      </c>
      <c r="H21" s="52">
        <v>0</v>
      </c>
      <c r="I21" s="64">
        <v>0</v>
      </c>
      <c r="J21" s="12" t="s">
        <v>686</v>
      </c>
      <c r="K21" s="12" t="s">
        <v>687</v>
      </c>
      <c r="L21" s="12" t="s">
        <v>688</v>
      </c>
      <c r="M21" s="12" t="s">
        <v>689</v>
      </c>
      <c r="N21" s="33" t="s">
        <v>2297</v>
      </c>
      <c r="O21" s="13">
        <v>6</v>
      </c>
      <c r="P21" s="12" t="s">
        <v>1720</v>
      </c>
    </row>
    <row r="22" spans="1:32" ht="15.75" x14ac:dyDescent="0.25">
      <c r="A22" s="12" t="s">
        <v>1380</v>
      </c>
      <c r="B22" s="12" t="s">
        <v>1381</v>
      </c>
      <c r="C22" s="12" t="s">
        <v>10</v>
      </c>
      <c r="D22" s="33" t="s">
        <v>2777</v>
      </c>
      <c r="E22" s="12" t="s">
        <v>11</v>
      </c>
      <c r="F22" s="12" t="s">
        <v>59</v>
      </c>
      <c r="G22" s="52">
        <v>3</v>
      </c>
      <c r="H22" s="52">
        <v>1</v>
      </c>
      <c r="I22" s="64">
        <v>0</v>
      </c>
      <c r="J22" s="12" t="s">
        <v>1382</v>
      </c>
      <c r="K22" s="12" t="s">
        <v>1383</v>
      </c>
      <c r="L22" s="12" t="s">
        <v>1384</v>
      </c>
      <c r="M22" s="12" t="s">
        <v>1385</v>
      </c>
      <c r="N22" s="33" t="s">
        <v>2322</v>
      </c>
      <c r="O22" s="13">
        <v>5.6</v>
      </c>
      <c r="P22" s="12" t="s">
        <v>1386</v>
      </c>
      <c r="T22" s="1"/>
      <c r="U22" s="1"/>
      <c r="V22" s="1"/>
      <c r="W22" s="35"/>
      <c r="X22" s="12"/>
      <c r="Y22" s="12"/>
      <c r="Z22" s="12"/>
      <c r="AA22" s="12"/>
      <c r="AB22" s="12"/>
      <c r="AC22" s="1"/>
      <c r="AD22" s="1"/>
      <c r="AE22" s="1"/>
      <c r="AF22" s="1"/>
    </row>
    <row r="23" spans="1:32" ht="15.75" x14ac:dyDescent="0.25">
      <c r="A23" s="1"/>
      <c r="B23" s="1"/>
      <c r="C23" s="1"/>
      <c r="D23" s="35"/>
      <c r="K23" s="1"/>
      <c r="L23" s="1"/>
      <c r="M23" s="1"/>
      <c r="N23" s="35"/>
      <c r="O23"/>
      <c r="P23" s="1"/>
      <c r="T23" s="1"/>
      <c r="U23" s="1"/>
      <c r="V23" s="1"/>
      <c r="W23" s="35"/>
      <c r="X23" s="12"/>
      <c r="Y23" s="12"/>
      <c r="Z23" s="12"/>
      <c r="AA23" s="12"/>
      <c r="AB23" s="12"/>
      <c r="AC23" s="1"/>
      <c r="AD23" s="1"/>
      <c r="AE23" s="1"/>
      <c r="AF23" s="1"/>
    </row>
  </sheetData>
  <autoFilter ref="A1:P20" xr:uid="{00000000-0009-0000-0000-000008000000}">
    <sortState xmlns:xlrd2="http://schemas.microsoft.com/office/spreadsheetml/2017/richdata2" ref="A2:P22">
      <sortCondition ref="B1:B20"/>
    </sortState>
  </autoFilter>
  <conditionalFormatting sqref="T22:T23 A1:A1048576">
    <cfRule type="duplicateValues" dxfId="0" priority="1"/>
  </conditionalFormatting>
  <hyperlinks>
    <hyperlink ref="L12" r:id="rId1" display="javascript:__doPostBack('ctl00$bodyContent$TabContainerFlik$H3511026$ctl01$lnkFarregnr','')" xr:uid="{7D600E5D-3628-4C5F-9AF8-48D5C3CDE145}"/>
    <hyperlink ref="J12" r:id="rId2" display="javascript:__doPostBack('ctl00$bodyContent$TabContainerFlik$H3511026$ctl01$lnkMorregnr','')" xr:uid="{AF294E82-0475-48BD-B53C-6CC6D0A8BD7A}"/>
  </hyperlinks>
  <pageMargins left="0.75" right="0.75" top="1" bottom="1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1" sqref="J21"/>
    </sheetView>
  </sheetViews>
  <sheetFormatPr defaultColWidth="23" defaultRowHeight="15" x14ac:dyDescent="0.25"/>
  <cols>
    <col min="1" max="1" width="18.42578125" bestFit="1" customWidth="1"/>
    <col min="2" max="2" width="25.1406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5" bestFit="1" customWidth="1"/>
    <col min="10" max="10" width="19" bestFit="1" customWidth="1"/>
    <col min="11" max="11" width="28.5703125" bestFit="1" customWidth="1"/>
    <col min="12" max="12" width="18.42578125" bestFit="1" customWidth="1"/>
    <col min="13" max="13" width="27.85546875" bestFit="1" customWidth="1"/>
    <col min="14" max="14" width="22.85546875" bestFit="1" customWidth="1"/>
    <col min="15" max="15" width="4.85546875" bestFit="1" customWidth="1"/>
    <col min="16" max="16" width="153.42578125" bestFit="1" customWidth="1"/>
  </cols>
  <sheetData>
    <row r="1" spans="1:1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1787</v>
      </c>
      <c r="O1" s="10" t="s">
        <v>1457</v>
      </c>
      <c r="P1" s="7" t="s">
        <v>7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E012-E724-451C-8440-B0B43B819FC0}">
  <dimension ref="A3:B19"/>
  <sheetViews>
    <sheetView topLeftCell="A28" workbookViewId="0">
      <selection activeCell="C33" sqref="C33"/>
    </sheetView>
  </sheetViews>
  <sheetFormatPr defaultRowHeight="15" x14ac:dyDescent="0.25"/>
  <cols>
    <col min="1" max="1" width="13.5703125" bestFit="1" customWidth="1"/>
    <col min="2" max="2" width="17.7109375" bestFit="1" customWidth="1"/>
  </cols>
  <sheetData>
    <row r="3" spans="1:2" x14ac:dyDescent="0.25">
      <c r="A3" s="55" t="s">
        <v>2781</v>
      </c>
      <c r="B3" t="s">
        <v>2783</v>
      </c>
    </row>
    <row r="4" spans="1:2" x14ac:dyDescent="0.25">
      <c r="A4" s="56">
        <v>1</v>
      </c>
      <c r="B4">
        <v>3</v>
      </c>
    </row>
    <row r="5" spans="1:2" x14ac:dyDescent="0.25">
      <c r="A5" s="56">
        <v>2</v>
      </c>
      <c r="B5">
        <v>8</v>
      </c>
    </row>
    <row r="6" spans="1:2" x14ac:dyDescent="0.25">
      <c r="A6" s="56">
        <v>3</v>
      </c>
      <c r="B6">
        <v>32</v>
      </c>
    </row>
    <row r="7" spans="1:2" x14ac:dyDescent="0.25">
      <c r="A7" s="56">
        <v>4</v>
      </c>
      <c r="B7">
        <v>66</v>
      </c>
    </row>
    <row r="8" spans="1:2" x14ac:dyDescent="0.25">
      <c r="A8" s="56">
        <v>5</v>
      </c>
      <c r="B8">
        <v>69</v>
      </c>
    </row>
    <row r="9" spans="1:2" x14ac:dyDescent="0.25">
      <c r="A9" s="56">
        <v>6</v>
      </c>
      <c r="B9">
        <v>48</v>
      </c>
    </row>
    <row r="10" spans="1:2" x14ac:dyDescent="0.25">
      <c r="A10" s="56">
        <v>7</v>
      </c>
      <c r="B10">
        <v>34</v>
      </c>
    </row>
    <row r="11" spans="1:2" x14ac:dyDescent="0.25">
      <c r="A11" s="56">
        <v>8</v>
      </c>
      <c r="B11">
        <v>28</v>
      </c>
    </row>
    <row r="12" spans="1:2" x14ac:dyDescent="0.25">
      <c r="A12" s="56">
        <v>9</v>
      </c>
      <c r="B12">
        <v>19</v>
      </c>
    </row>
    <row r="13" spans="1:2" x14ac:dyDescent="0.25">
      <c r="A13" s="56">
        <v>10</v>
      </c>
      <c r="B13">
        <v>10</v>
      </c>
    </row>
    <row r="14" spans="1:2" x14ac:dyDescent="0.25">
      <c r="A14" s="56">
        <v>11</v>
      </c>
      <c r="B14">
        <v>7</v>
      </c>
    </row>
    <row r="15" spans="1:2" x14ac:dyDescent="0.25">
      <c r="A15" s="56">
        <v>12</v>
      </c>
      <c r="B15">
        <v>3</v>
      </c>
    </row>
    <row r="16" spans="1:2" x14ac:dyDescent="0.25">
      <c r="A16" s="56">
        <v>13</v>
      </c>
      <c r="B16">
        <v>3</v>
      </c>
    </row>
    <row r="17" spans="1:2" x14ac:dyDescent="0.25">
      <c r="A17" s="56">
        <v>14</v>
      </c>
      <c r="B17">
        <v>2</v>
      </c>
    </row>
    <row r="18" spans="1:2" x14ac:dyDescent="0.25">
      <c r="A18" s="56" t="s">
        <v>2784</v>
      </c>
      <c r="B18">
        <v>19</v>
      </c>
    </row>
    <row r="19" spans="1:2" x14ac:dyDescent="0.25">
      <c r="A19" s="56" t="s">
        <v>2782</v>
      </c>
      <c r="B19">
        <v>351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ColWidth="9" defaultRowHeight="15" x14ac:dyDescent="0.25"/>
  <cols>
    <col min="1" max="1" width="18.42578125" bestFit="1" customWidth="1"/>
    <col min="2" max="2" width="34.4257812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9.85546875" style="62" bestFit="1" customWidth="1"/>
    <col min="10" max="10" width="21.42578125" bestFit="1" customWidth="1"/>
    <col min="11" max="11" width="34.140625" bestFit="1" customWidth="1"/>
    <col min="12" max="12" width="20.42578125" bestFit="1" customWidth="1"/>
    <col min="13" max="13" width="37.42578125" bestFit="1" customWidth="1"/>
    <col min="14" max="14" width="19" style="20" customWidth="1"/>
    <col min="15" max="15" width="10.7109375" bestFit="1" customWidth="1"/>
    <col min="16" max="16" width="255.5703125" bestFit="1" customWidth="1"/>
    <col min="17" max="17" width="36.5703125" style="20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7" t="s">
        <v>7</v>
      </c>
      <c r="Q1" s="17"/>
    </row>
    <row r="2" spans="1:17" s="1" customFormat="1" x14ac:dyDescent="0.2">
      <c r="A2" s="12" t="s">
        <v>392</v>
      </c>
      <c r="B2" s="12" t="s">
        <v>393</v>
      </c>
      <c r="C2" s="12" t="s">
        <v>31</v>
      </c>
      <c r="D2" s="12" t="s">
        <v>2448</v>
      </c>
      <c r="E2" s="12" t="s">
        <v>32</v>
      </c>
      <c r="F2" s="12" t="s">
        <v>12</v>
      </c>
      <c r="G2" s="18">
        <v>0</v>
      </c>
      <c r="H2" s="18">
        <v>0</v>
      </c>
      <c r="I2" s="60">
        <v>0.8</v>
      </c>
      <c r="J2" s="12" t="s">
        <v>394</v>
      </c>
      <c r="K2" s="12" t="s">
        <v>395</v>
      </c>
      <c r="L2" s="12" t="s">
        <v>396</v>
      </c>
      <c r="M2" s="12" t="s">
        <v>397</v>
      </c>
      <c r="N2" s="22" t="s">
        <v>2337</v>
      </c>
      <c r="O2" s="38">
        <v>7</v>
      </c>
      <c r="P2" s="12" t="s">
        <v>1505</v>
      </c>
      <c r="Q2" s="18"/>
    </row>
    <row r="3" spans="1:17" s="1" customFormat="1" x14ac:dyDescent="0.2">
      <c r="A3" s="12" t="s">
        <v>2054</v>
      </c>
      <c r="B3" s="12" t="s">
        <v>2055</v>
      </c>
      <c r="C3" s="12" t="s">
        <v>10</v>
      </c>
      <c r="D3" s="12" t="s">
        <v>2449</v>
      </c>
      <c r="E3" s="12" t="s">
        <v>32</v>
      </c>
      <c r="F3" s="12" t="s">
        <v>12</v>
      </c>
      <c r="G3" s="18">
        <v>0</v>
      </c>
      <c r="H3" s="18">
        <v>0</v>
      </c>
      <c r="I3" s="60">
        <v>0</v>
      </c>
      <c r="J3" s="12" t="s">
        <v>2056</v>
      </c>
      <c r="K3" s="12" t="s">
        <v>2057</v>
      </c>
      <c r="L3" s="12" t="s">
        <v>2058</v>
      </c>
      <c r="M3" s="12" t="s">
        <v>2059</v>
      </c>
      <c r="N3" s="22" t="s">
        <v>2061</v>
      </c>
      <c r="O3" s="38">
        <v>4</v>
      </c>
      <c r="P3" s="12" t="s">
        <v>2060</v>
      </c>
      <c r="Q3" s="18"/>
    </row>
    <row r="4" spans="1:17" s="1" customFormat="1" x14ac:dyDescent="0.2">
      <c r="A4" s="12" t="s">
        <v>29</v>
      </c>
      <c r="B4" s="12" t="s">
        <v>30</v>
      </c>
      <c r="C4" s="12" t="s">
        <v>31</v>
      </c>
      <c r="D4" s="12" t="s">
        <v>2450</v>
      </c>
      <c r="E4" s="12" t="s">
        <v>32</v>
      </c>
      <c r="F4" s="12" t="s">
        <v>12</v>
      </c>
      <c r="G4" s="18">
        <v>0</v>
      </c>
      <c r="H4" s="18">
        <v>0</v>
      </c>
      <c r="I4" s="60">
        <v>1.3</v>
      </c>
      <c r="J4" s="12" t="s">
        <v>33</v>
      </c>
      <c r="K4" s="12" t="s">
        <v>34</v>
      </c>
      <c r="L4" s="12" t="s">
        <v>35</v>
      </c>
      <c r="M4" s="12" t="s">
        <v>36</v>
      </c>
      <c r="N4" s="22"/>
      <c r="O4" s="38">
        <v>7</v>
      </c>
      <c r="P4" s="12" t="s">
        <v>1504</v>
      </c>
      <c r="Q4" s="18"/>
    </row>
    <row r="5" spans="1:17" s="1" customFormat="1" x14ac:dyDescent="0.2">
      <c r="A5" s="12" t="s">
        <v>1393</v>
      </c>
      <c r="B5" s="12" t="s">
        <v>1394</v>
      </c>
      <c r="C5" s="12" t="s">
        <v>10</v>
      </c>
      <c r="D5" s="12" t="s">
        <v>2451</v>
      </c>
      <c r="E5" s="12" t="s">
        <v>32</v>
      </c>
      <c r="F5" s="12" t="s">
        <v>12</v>
      </c>
      <c r="G5" s="18">
        <v>0</v>
      </c>
      <c r="H5" s="18">
        <v>0</v>
      </c>
      <c r="I5" s="60">
        <v>0.8</v>
      </c>
      <c r="J5" s="12" t="s">
        <v>1395</v>
      </c>
      <c r="K5" s="12" t="s">
        <v>1396</v>
      </c>
      <c r="L5" s="12" t="s">
        <v>1397</v>
      </c>
      <c r="M5" s="12" t="s">
        <v>1398</v>
      </c>
      <c r="N5" s="22" t="s">
        <v>2335</v>
      </c>
      <c r="O5" s="38">
        <v>4</v>
      </c>
      <c r="P5" s="13" t="s">
        <v>1463</v>
      </c>
      <c r="Q5" s="18"/>
    </row>
    <row r="6" spans="1:17" s="1" customFormat="1" x14ac:dyDescent="0.2">
      <c r="A6" s="12" t="s">
        <v>39</v>
      </c>
      <c r="B6" s="12" t="s">
        <v>40</v>
      </c>
      <c r="C6" s="12" t="s">
        <v>31</v>
      </c>
      <c r="D6" s="12" t="s">
        <v>2452</v>
      </c>
      <c r="E6" s="12" t="s">
        <v>32</v>
      </c>
      <c r="F6" s="12" t="s">
        <v>12</v>
      </c>
      <c r="G6" s="18">
        <v>0</v>
      </c>
      <c r="H6" s="18">
        <v>0</v>
      </c>
      <c r="I6" s="60">
        <v>0.9</v>
      </c>
      <c r="J6" s="12" t="s">
        <v>41</v>
      </c>
      <c r="K6" s="12" t="s">
        <v>42</v>
      </c>
      <c r="L6" s="12" t="s">
        <v>43</v>
      </c>
      <c r="M6" s="12" t="s">
        <v>44</v>
      </c>
      <c r="N6" s="22"/>
      <c r="O6" s="38">
        <v>3.8</v>
      </c>
      <c r="P6" s="12" t="s">
        <v>1503</v>
      </c>
      <c r="Q6" s="18"/>
    </row>
    <row r="7" spans="1:17" s="1" customFormat="1" x14ac:dyDescent="0.2">
      <c r="A7" s="12" t="s">
        <v>1054</v>
      </c>
      <c r="B7" s="12" t="s">
        <v>1055</v>
      </c>
      <c r="C7" s="12" t="s">
        <v>10</v>
      </c>
      <c r="D7" s="12" t="s">
        <v>2453</v>
      </c>
      <c r="E7" s="12" t="s">
        <v>32</v>
      </c>
      <c r="F7" s="12" t="s">
        <v>12</v>
      </c>
      <c r="G7" s="18">
        <v>0</v>
      </c>
      <c r="H7" s="18">
        <v>0</v>
      </c>
      <c r="I7" s="60">
        <v>0.2</v>
      </c>
      <c r="J7" s="12" t="s">
        <v>1056</v>
      </c>
      <c r="K7" s="12" t="s">
        <v>1057</v>
      </c>
      <c r="L7" s="12" t="s">
        <v>431</v>
      </c>
      <c r="M7" s="12" t="s">
        <v>432</v>
      </c>
      <c r="N7" s="22" t="s">
        <v>2341</v>
      </c>
      <c r="O7" s="38">
        <v>1.5</v>
      </c>
      <c r="P7" s="12" t="s">
        <v>1506</v>
      </c>
      <c r="Q7" s="18"/>
    </row>
    <row r="8" spans="1:17" s="1" customFormat="1" x14ac:dyDescent="0.2">
      <c r="A8" s="12" t="s">
        <v>2070</v>
      </c>
      <c r="B8" s="12" t="s">
        <v>2071</v>
      </c>
      <c r="C8" s="12" t="s">
        <v>31</v>
      </c>
      <c r="D8" s="12" t="s">
        <v>2454</v>
      </c>
      <c r="E8" s="12" t="s">
        <v>32</v>
      </c>
      <c r="F8" s="12" t="s">
        <v>12</v>
      </c>
      <c r="G8" s="18">
        <v>0</v>
      </c>
      <c r="H8" s="18">
        <v>0</v>
      </c>
      <c r="I8" s="60">
        <v>0.4</v>
      </c>
      <c r="J8" s="12" t="s">
        <v>1480</v>
      </c>
      <c r="K8" s="12" t="s">
        <v>1481</v>
      </c>
      <c r="L8" s="12" t="s">
        <v>1482</v>
      </c>
      <c r="M8" s="12" t="s">
        <v>1483</v>
      </c>
      <c r="N8" s="22" t="s">
        <v>2073</v>
      </c>
      <c r="O8" s="38">
        <v>10</v>
      </c>
      <c r="P8" s="12" t="s">
        <v>2072</v>
      </c>
      <c r="Q8" s="18"/>
    </row>
    <row r="9" spans="1:17" s="1" customFormat="1" x14ac:dyDescent="0.2">
      <c r="A9" s="12" t="s">
        <v>1005</v>
      </c>
      <c r="B9" s="12" t="s">
        <v>1006</v>
      </c>
      <c r="C9" s="12" t="s">
        <v>10</v>
      </c>
      <c r="D9" s="12" t="s">
        <v>2455</v>
      </c>
      <c r="E9" s="12" t="s">
        <v>32</v>
      </c>
      <c r="F9" s="12" t="s">
        <v>12</v>
      </c>
      <c r="G9" s="18">
        <v>0</v>
      </c>
      <c r="H9" s="18">
        <v>0</v>
      </c>
      <c r="I9" s="60">
        <v>0</v>
      </c>
      <c r="J9" s="12" t="s">
        <v>1007</v>
      </c>
      <c r="K9" s="12" t="s">
        <v>1008</v>
      </c>
      <c r="L9" s="12" t="s">
        <v>1009</v>
      </c>
      <c r="M9" s="12" t="s">
        <v>1010</v>
      </c>
      <c r="N9" s="22" t="s">
        <v>2344</v>
      </c>
      <c r="O9" s="38">
        <v>4.5</v>
      </c>
      <c r="P9" s="13" t="s">
        <v>1507</v>
      </c>
      <c r="Q9" s="18"/>
    </row>
    <row r="10" spans="1:17" s="1" customFormat="1" x14ac:dyDescent="0.2">
      <c r="A10" s="12" t="s">
        <v>121</v>
      </c>
      <c r="B10" s="12" t="s">
        <v>122</v>
      </c>
      <c r="C10" s="12" t="s">
        <v>31</v>
      </c>
      <c r="D10" s="12" t="s">
        <v>2456</v>
      </c>
      <c r="E10" s="12" t="s">
        <v>32</v>
      </c>
      <c r="F10" s="12" t="s">
        <v>12</v>
      </c>
      <c r="G10" s="18">
        <v>0</v>
      </c>
      <c r="H10" s="18">
        <v>0</v>
      </c>
      <c r="I10" s="60">
        <v>1</v>
      </c>
      <c r="J10" s="12" t="s">
        <v>123</v>
      </c>
      <c r="K10" s="12" t="s">
        <v>124</v>
      </c>
      <c r="L10" s="12" t="s">
        <v>125</v>
      </c>
      <c r="M10" s="12" t="s">
        <v>126</v>
      </c>
      <c r="N10" s="22" t="s">
        <v>2354</v>
      </c>
      <c r="O10" s="38">
        <v>7</v>
      </c>
      <c r="P10" s="12" t="s">
        <v>127</v>
      </c>
      <c r="Q10" s="18"/>
    </row>
    <row r="11" spans="1:17" s="1" customFormat="1" x14ac:dyDescent="0.2">
      <c r="A11" s="12" t="s">
        <v>882</v>
      </c>
      <c r="B11" s="12" t="s">
        <v>883</v>
      </c>
      <c r="C11" s="12" t="s">
        <v>10</v>
      </c>
      <c r="D11" s="12" t="s">
        <v>2457</v>
      </c>
      <c r="E11" s="12" t="s">
        <v>32</v>
      </c>
      <c r="F11" s="12" t="s">
        <v>12</v>
      </c>
      <c r="G11" s="18">
        <v>0</v>
      </c>
      <c r="H11" s="18">
        <v>0</v>
      </c>
      <c r="I11" s="60">
        <v>0.2</v>
      </c>
      <c r="J11" s="12" t="s">
        <v>123</v>
      </c>
      <c r="K11" s="12" t="s">
        <v>124</v>
      </c>
      <c r="L11" s="12" t="s">
        <v>884</v>
      </c>
      <c r="M11" s="12" t="s">
        <v>885</v>
      </c>
      <c r="N11" s="22" t="s">
        <v>2347</v>
      </c>
      <c r="O11" s="38">
        <v>7</v>
      </c>
      <c r="P11" s="12" t="s">
        <v>1508</v>
      </c>
      <c r="Q11" s="18"/>
    </row>
    <row r="12" spans="1:17" s="1" customFormat="1" x14ac:dyDescent="0.2">
      <c r="A12" s="12" t="s">
        <v>1405</v>
      </c>
      <c r="B12" s="12" t="s">
        <v>1406</v>
      </c>
      <c r="C12" s="12" t="s">
        <v>31</v>
      </c>
      <c r="D12" s="12" t="s">
        <v>2458</v>
      </c>
      <c r="E12" s="12" t="s">
        <v>32</v>
      </c>
      <c r="F12" s="12" t="s">
        <v>12</v>
      </c>
      <c r="G12" s="18">
        <v>5</v>
      </c>
      <c r="H12" s="18">
        <v>0</v>
      </c>
      <c r="I12" s="60">
        <v>0.8</v>
      </c>
      <c r="J12" s="12" t="s">
        <v>1407</v>
      </c>
      <c r="K12" s="12" t="s">
        <v>1408</v>
      </c>
      <c r="L12" s="12" t="s">
        <v>1409</v>
      </c>
      <c r="M12" s="12" t="s">
        <v>1410</v>
      </c>
      <c r="N12" s="22" t="s">
        <v>2361</v>
      </c>
      <c r="O12" s="38">
        <v>5.8</v>
      </c>
      <c r="P12" s="12" t="s">
        <v>1458</v>
      </c>
      <c r="Q12" s="18"/>
    </row>
    <row r="13" spans="1:17" s="1" customFormat="1" x14ac:dyDescent="0.2">
      <c r="A13" s="12" t="s">
        <v>2007</v>
      </c>
      <c r="B13" s="12" t="s">
        <v>2008</v>
      </c>
      <c r="C13" s="12" t="s">
        <v>10</v>
      </c>
      <c r="D13" s="12" t="s">
        <v>2459</v>
      </c>
      <c r="E13" s="12" t="s">
        <v>32</v>
      </c>
      <c r="F13" s="12" t="s">
        <v>12</v>
      </c>
      <c r="G13" s="18">
        <v>0</v>
      </c>
      <c r="H13" s="18">
        <v>0</v>
      </c>
      <c r="I13" s="60">
        <v>1.2</v>
      </c>
      <c r="J13" s="12" t="s">
        <v>2009</v>
      </c>
      <c r="K13" s="12" t="s">
        <v>2010</v>
      </c>
      <c r="L13" s="12" t="s">
        <v>2011</v>
      </c>
      <c r="M13" s="12" t="s">
        <v>2012</v>
      </c>
      <c r="N13" s="22" t="s">
        <v>2013</v>
      </c>
      <c r="O13" s="38">
        <v>9</v>
      </c>
      <c r="P13" s="12" t="s">
        <v>2014</v>
      </c>
      <c r="Q13" s="18"/>
    </row>
    <row r="14" spans="1:17" s="1" customFormat="1" x14ac:dyDescent="0.2">
      <c r="A14" s="12" t="s">
        <v>190</v>
      </c>
      <c r="B14" s="12" t="s">
        <v>191</v>
      </c>
      <c r="C14" s="12" t="s">
        <v>31</v>
      </c>
      <c r="D14" s="12" t="s">
        <v>2460</v>
      </c>
      <c r="E14" s="12" t="s">
        <v>32</v>
      </c>
      <c r="F14" s="12" t="s">
        <v>12</v>
      </c>
      <c r="G14" s="18">
        <v>65</v>
      </c>
      <c r="H14" s="18">
        <v>88</v>
      </c>
      <c r="I14" s="60">
        <v>2.2999999999999998</v>
      </c>
      <c r="J14" s="12" t="s">
        <v>192</v>
      </c>
      <c r="K14" s="12" t="s">
        <v>193</v>
      </c>
      <c r="L14" s="12" t="s">
        <v>194</v>
      </c>
      <c r="M14" s="12" t="s">
        <v>195</v>
      </c>
      <c r="N14" s="22" t="s">
        <v>2221</v>
      </c>
      <c r="O14" s="38">
        <v>6.5</v>
      </c>
      <c r="P14" s="12" t="s">
        <v>1509</v>
      </c>
      <c r="Q14" s="18"/>
    </row>
    <row r="15" spans="1:17" s="1" customFormat="1" x14ac:dyDescent="0.2">
      <c r="A15" s="12" t="s">
        <v>226</v>
      </c>
      <c r="B15" s="12" t="s">
        <v>227</v>
      </c>
      <c r="C15" s="12" t="s">
        <v>31</v>
      </c>
      <c r="D15" s="12" t="s">
        <v>2461</v>
      </c>
      <c r="E15" s="12" t="s">
        <v>32</v>
      </c>
      <c r="F15" s="12" t="s">
        <v>12</v>
      </c>
      <c r="G15" s="18">
        <v>27</v>
      </c>
      <c r="H15" s="18">
        <v>52</v>
      </c>
      <c r="I15" s="60">
        <v>1.8</v>
      </c>
      <c r="J15" s="12" t="s">
        <v>228</v>
      </c>
      <c r="K15" s="12" t="s">
        <v>229</v>
      </c>
      <c r="L15" s="12" t="s">
        <v>230</v>
      </c>
      <c r="M15" s="12" t="s">
        <v>231</v>
      </c>
      <c r="N15" s="22" t="s">
        <v>2189</v>
      </c>
      <c r="O15" s="38"/>
      <c r="P15" s="12" t="s">
        <v>232</v>
      </c>
      <c r="Q15" s="18"/>
    </row>
    <row r="16" spans="1:17" s="1" customFormat="1" x14ac:dyDescent="0.2">
      <c r="A16" s="12" t="s">
        <v>233</v>
      </c>
      <c r="B16" s="12" t="s">
        <v>234</v>
      </c>
      <c r="C16" s="12" t="s">
        <v>10</v>
      </c>
      <c r="D16" s="12" t="s">
        <v>2462</v>
      </c>
      <c r="E16" s="12" t="s">
        <v>32</v>
      </c>
      <c r="F16" s="12" t="s">
        <v>12</v>
      </c>
      <c r="G16" s="18">
        <v>0</v>
      </c>
      <c r="H16" s="18">
        <v>0</v>
      </c>
      <c r="I16" s="60">
        <v>1</v>
      </c>
      <c r="J16" s="12" t="s">
        <v>235</v>
      </c>
      <c r="K16" s="12" t="s">
        <v>236</v>
      </c>
      <c r="L16" s="12" t="s">
        <v>237</v>
      </c>
      <c r="M16" s="12" t="s">
        <v>238</v>
      </c>
      <c r="N16" s="22" t="s">
        <v>2184</v>
      </c>
      <c r="O16" s="38">
        <v>5</v>
      </c>
      <c r="P16" s="12" t="s">
        <v>1512</v>
      </c>
      <c r="Q16" s="18"/>
    </row>
    <row r="17" spans="1:17" s="1" customFormat="1" x14ac:dyDescent="0.2">
      <c r="A17" s="12" t="s">
        <v>280</v>
      </c>
      <c r="B17" s="12" t="s">
        <v>281</v>
      </c>
      <c r="C17" s="12" t="s">
        <v>10</v>
      </c>
      <c r="D17" s="12" t="s">
        <v>2463</v>
      </c>
      <c r="E17" s="12" t="s">
        <v>32</v>
      </c>
      <c r="F17" s="12" t="s">
        <v>12</v>
      </c>
      <c r="G17" s="18">
        <v>11</v>
      </c>
      <c r="H17" s="18">
        <v>25</v>
      </c>
      <c r="I17" s="60">
        <v>5.9</v>
      </c>
      <c r="J17" s="12" t="s">
        <v>282</v>
      </c>
      <c r="K17" s="12" t="s">
        <v>283</v>
      </c>
      <c r="L17" s="12" t="s">
        <v>284</v>
      </c>
      <c r="M17" s="12" t="s">
        <v>285</v>
      </c>
      <c r="N17" s="22" t="s">
        <v>2196</v>
      </c>
      <c r="O17" s="38">
        <v>4.5</v>
      </c>
      <c r="P17" s="12" t="s">
        <v>1511</v>
      </c>
      <c r="Q17" s="18"/>
    </row>
    <row r="18" spans="1:17" s="1" customFormat="1" x14ac:dyDescent="0.2">
      <c r="A18" s="12" t="s">
        <v>292</v>
      </c>
      <c r="B18" s="12" t="s">
        <v>293</v>
      </c>
      <c r="C18" s="12" t="s">
        <v>31</v>
      </c>
      <c r="D18" s="12" t="s">
        <v>2464</v>
      </c>
      <c r="E18" s="12" t="s">
        <v>32</v>
      </c>
      <c r="F18" s="12" t="s">
        <v>12</v>
      </c>
      <c r="G18" s="18">
        <v>42</v>
      </c>
      <c r="H18" s="18">
        <v>26</v>
      </c>
      <c r="I18" s="60">
        <v>0.2</v>
      </c>
      <c r="J18" s="12" t="s">
        <v>294</v>
      </c>
      <c r="K18" s="12" t="s">
        <v>295</v>
      </c>
      <c r="L18" s="12" t="s">
        <v>296</v>
      </c>
      <c r="M18" s="12" t="s">
        <v>297</v>
      </c>
      <c r="N18" s="22" t="s">
        <v>2191</v>
      </c>
      <c r="O18" s="38">
        <v>7.5</v>
      </c>
      <c r="P18" s="12" t="s">
        <v>1510</v>
      </c>
      <c r="Q18" s="18"/>
    </row>
    <row r="19" spans="1:17" s="1" customFormat="1" x14ac:dyDescent="0.2">
      <c r="A19" s="12" t="s">
        <v>936</v>
      </c>
      <c r="B19" s="12" t="s">
        <v>937</v>
      </c>
      <c r="C19" s="12" t="s">
        <v>31</v>
      </c>
      <c r="D19" s="12" t="s">
        <v>2465</v>
      </c>
      <c r="E19" s="12" t="s">
        <v>32</v>
      </c>
      <c r="F19" s="12" t="s">
        <v>12</v>
      </c>
      <c r="G19" s="18">
        <v>0</v>
      </c>
      <c r="H19" s="18">
        <v>0</v>
      </c>
      <c r="I19" s="60">
        <v>1.6</v>
      </c>
      <c r="J19" s="12" t="s">
        <v>294</v>
      </c>
      <c r="K19" s="12" t="s">
        <v>295</v>
      </c>
      <c r="L19" s="12" t="s">
        <v>938</v>
      </c>
      <c r="M19" s="12" t="s">
        <v>939</v>
      </c>
      <c r="N19" s="22"/>
      <c r="O19" s="38">
        <v>5.8</v>
      </c>
      <c r="P19" s="12" t="s">
        <v>940</v>
      </c>
      <c r="Q19" s="18"/>
    </row>
    <row r="20" spans="1:17" s="1" customFormat="1" x14ac:dyDescent="0.2">
      <c r="A20" s="12" t="s">
        <v>1295</v>
      </c>
      <c r="B20" s="12" t="s">
        <v>1296</v>
      </c>
      <c r="C20" s="12" t="s">
        <v>31</v>
      </c>
      <c r="D20" s="12" t="s">
        <v>2466</v>
      </c>
      <c r="E20" s="12" t="s">
        <v>32</v>
      </c>
      <c r="F20" s="12" t="s">
        <v>12</v>
      </c>
      <c r="G20" s="18">
        <v>0</v>
      </c>
      <c r="H20" s="18">
        <v>0</v>
      </c>
      <c r="I20" s="60">
        <v>2</v>
      </c>
      <c r="J20" s="12" t="s">
        <v>1297</v>
      </c>
      <c r="K20" s="12" t="s">
        <v>1298</v>
      </c>
      <c r="L20" s="12" t="s">
        <v>1299</v>
      </c>
      <c r="M20" s="12" t="s">
        <v>1300</v>
      </c>
      <c r="N20" s="22" t="s">
        <v>2199</v>
      </c>
      <c r="O20" s="38">
        <v>5</v>
      </c>
      <c r="P20" s="13" t="s">
        <v>1513</v>
      </c>
      <c r="Q20" s="18"/>
    </row>
    <row r="21" spans="1:17" s="1" customFormat="1" x14ac:dyDescent="0.2">
      <c r="A21" s="12" t="s">
        <v>1905</v>
      </c>
      <c r="B21" s="12" t="s">
        <v>1906</v>
      </c>
      <c r="C21" s="12" t="s">
        <v>10</v>
      </c>
      <c r="D21" s="12" t="s">
        <v>2467</v>
      </c>
      <c r="E21" s="12" t="s">
        <v>32</v>
      </c>
      <c r="F21" s="12" t="s">
        <v>12</v>
      </c>
      <c r="G21" s="18">
        <v>0</v>
      </c>
      <c r="H21" s="18">
        <v>0</v>
      </c>
      <c r="I21" s="60">
        <v>1.6</v>
      </c>
      <c r="J21" s="12" t="s">
        <v>1907</v>
      </c>
      <c r="K21" s="12" t="s">
        <v>1908</v>
      </c>
      <c r="L21" s="12" t="s">
        <v>1909</v>
      </c>
      <c r="M21" s="12" t="s">
        <v>1910</v>
      </c>
      <c r="N21" s="22" t="s">
        <v>1911</v>
      </c>
      <c r="O21" s="38">
        <v>5</v>
      </c>
      <c r="P21" s="12" t="s">
        <v>1912</v>
      </c>
      <c r="Q21" s="18"/>
    </row>
    <row r="22" spans="1:17" s="1" customFormat="1" x14ac:dyDescent="0.2">
      <c r="A22" s="12" t="s">
        <v>1036</v>
      </c>
      <c r="B22" s="12" t="s">
        <v>1037</v>
      </c>
      <c r="C22" s="12" t="s">
        <v>10</v>
      </c>
      <c r="D22" s="12" t="s">
        <v>2468</v>
      </c>
      <c r="E22" s="12" t="s">
        <v>32</v>
      </c>
      <c r="F22" s="12" t="s">
        <v>12</v>
      </c>
      <c r="G22" s="18">
        <v>0</v>
      </c>
      <c r="H22" s="18">
        <v>0</v>
      </c>
      <c r="I22" s="60">
        <v>0.4</v>
      </c>
      <c r="J22" s="12" t="s">
        <v>1038</v>
      </c>
      <c r="K22" s="12" t="s">
        <v>1039</v>
      </c>
      <c r="L22" s="12" t="s">
        <v>1040</v>
      </c>
      <c r="M22" s="12" t="s">
        <v>1041</v>
      </c>
      <c r="N22" s="22" t="s">
        <v>2211</v>
      </c>
      <c r="O22" s="38">
        <v>5</v>
      </c>
      <c r="P22" s="12" t="s">
        <v>1514</v>
      </c>
      <c r="Q22" s="18"/>
    </row>
    <row r="23" spans="1:17" s="1" customFormat="1" x14ac:dyDescent="0.2">
      <c r="A23" s="12" t="s">
        <v>352</v>
      </c>
      <c r="B23" s="12" t="s">
        <v>353</v>
      </c>
      <c r="C23" s="12" t="s">
        <v>10</v>
      </c>
      <c r="D23" s="12" t="s">
        <v>2469</v>
      </c>
      <c r="E23" s="12" t="s">
        <v>32</v>
      </c>
      <c r="F23" s="12" t="s">
        <v>12</v>
      </c>
      <c r="G23" s="18">
        <v>6</v>
      </c>
      <c r="H23" s="18">
        <v>7</v>
      </c>
      <c r="I23" s="60">
        <v>3.8</v>
      </c>
      <c r="J23" s="12" t="s">
        <v>354</v>
      </c>
      <c r="K23" s="12" t="s">
        <v>355</v>
      </c>
      <c r="L23" s="12" t="s">
        <v>356</v>
      </c>
      <c r="M23" s="12" t="s">
        <v>357</v>
      </c>
      <c r="N23" s="22" t="s">
        <v>2218</v>
      </c>
      <c r="O23" s="38">
        <v>5</v>
      </c>
      <c r="P23" s="12" t="s">
        <v>1517</v>
      </c>
      <c r="Q23" s="18"/>
    </row>
    <row r="24" spans="1:17" s="1" customFormat="1" x14ac:dyDescent="0.2">
      <c r="A24" s="12" t="s">
        <v>1301</v>
      </c>
      <c r="B24" s="12" t="s">
        <v>1302</v>
      </c>
      <c r="C24" s="12" t="s">
        <v>31</v>
      </c>
      <c r="D24" s="12" t="s">
        <v>2470</v>
      </c>
      <c r="E24" s="12" t="s">
        <v>32</v>
      </c>
      <c r="F24" s="12" t="s">
        <v>12</v>
      </c>
      <c r="G24" s="18">
        <v>0</v>
      </c>
      <c r="H24" s="18">
        <v>0</v>
      </c>
      <c r="I24" s="60">
        <v>0</v>
      </c>
      <c r="J24" s="12" t="s">
        <v>1303</v>
      </c>
      <c r="K24" s="12" t="s">
        <v>1304</v>
      </c>
      <c r="L24" s="12" t="s">
        <v>1305</v>
      </c>
      <c r="M24" s="12" t="s">
        <v>1306</v>
      </c>
      <c r="N24" s="22" t="s">
        <v>2208</v>
      </c>
      <c r="O24" s="38">
        <v>5</v>
      </c>
      <c r="P24" s="13" t="s">
        <v>1516</v>
      </c>
      <c r="Q24" s="18"/>
    </row>
    <row r="25" spans="1:17" s="1" customFormat="1" x14ac:dyDescent="0.2">
      <c r="A25" s="13" t="s">
        <v>2428</v>
      </c>
      <c r="B25" s="13" t="s">
        <v>2429</v>
      </c>
      <c r="C25" s="13" t="s">
        <v>10</v>
      </c>
      <c r="D25" s="36">
        <v>42855</v>
      </c>
      <c r="E25" s="13" t="s">
        <v>32</v>
      </c>
      <c r="F25" s="13" t="s">
        <v>12</v>
      </c>
      <c r="G25" s="22">
        <v>0</v>
      </c>
      <c r="H25" s="22">
        <v>0</v>
      </c>
      <c r="I25" s="60">
        <v>0</v>
      </c>
      <c r="J25" s="13" t="s">
        <v>2431</v>
      </c>
      <c r="K25" s="1" t="s">
        <v>2432</v>
      </c>
      <c r="L25" s="13" t="s">
        <v>2433</v>
      </c>
      <c r="M25" s="1" t="s">
        <v>2434</v>
      </c>
      <c r="N25" s="34">
        <v>45721</v>
      </c>
      <c r="O25" s="38">
        <v>7</v>
      </c>
      <c r="P25" s="1" t="s">
        <v>2435</v>
      </c>
      <c r="Q25" s="18"/>
    </row>
    <row r="26" spans="1:17" s="1" customFormat="1" x14ac:dyDescent="0.2">
      <c r="A26" s="12" t="s">
        <v>1490</v>
      </c>
      <c r="B26" s="12" t="s">
        <v>1491</v>
      </c>
      <c r="C26" s="12" t="s">
        <v>31</v>
      </c>
      <c r="D26" s="12" t="s">
        <v>2471</v>
      </c>
      <c r="E26" s="12" t="s">
        <v>32</v>
      </c>
      <c r="F26" s="12" t="s">
        <v>12</v>
      </c>
      <c r="G26" s="18">
        <v>0</v>
      </c>
      <c r="H26" s="18">
        <v>0</v>
      </c>
      <c r="I26" s="60">
        <v>1.6</v>
      </c>
      <c r="J26" s="12" t="s">
        <v>1492</v>
      </c>
      <c r="K26" s="12" t="s">
        <v>1493</v>
      </c>
      <c r="L26" s="12" t="s">
        <v>1494</v>
      </c>
      <c r="M26" s="12" t="s">
        <v>1495</v>
      </c>
      <c r="N26" s="22"/>
      <c r="O26" s="38">
        <v>7</v>
      </c>
      <c r="P26" s="12" t="s">
        <v>1496</v>
      </c>
      <c r="Q26" s="18"/>
    </row>
    <row r="27" spans="1:17" s="1" customFormat="1" x14ac:dyDescent="0.2">
      <c r="A27" s="12" t="s">
        <v>2082</v>
      </c>
      <c r="B27" s="12" t="s">
        <v>2083</v>
      </c>
      <c r="C27" s="12" t="s">
        <v>31</v>
      </c>
      <c r="D27" s="12" t="s">
        <v>2472</v>
      </c>
      <c r="E27" s="12" t="s">
        <v>11</v>
      </c>
      <c r="F27" s="12" t="s">
        <v>12</v>
      </c>
      <c r="G27" s="18">
        <v>0</v>
      </c>
      <c r="H27" s="18">
        <v>0</v>
      </c>
      <c r="I27" s="60">
        <v>0</v>
      </c>
      <c r="J27" s="12" t="s">
        <v>1930</v>
      </c>
      <c r="K27" s="12" t="s">
        <v>1931</v>
      </c>
      <c r="L27" s="12" t="s">
        <v>1932</v>
      </c>
      <c r="M27" s="12" t="s">
        <v>1933</v>
      </c>
      <c r="N27" s="22" t="s">
        <v>2085</v>
      </c>
      <c r="O27" s="38">
        <v>7.5</v>
      </c>
      <c r="P27" s="12" t="s">
        <v>2084</v>
      </c>
      <c r="Q27" s="18"/>
    </row>
    <row r="28" spans="1:17" s="1" customFormat="1" x14ac:dyDescent="0.2">
      <c r="A28" s="12" t="s">
        <v>2074</v>
      </c>
      <c r="B28" s="12" t="s">
        <v>2075</v>
      </c>
      <c r="C28" s="12" t="s">
        <v>10</v>
      </c>
      <c r="D28" s="12" t="s">
        <v>2473</v>
      </c>
      <c r="E28" s="12" t="s">
        <v>32</v>
      </c>
      <c r="F28" s="12" t="s">
        <v>12</v>
      </c>
      <c r="G28" s="18">
        <v>0</v>
      </c>
      <c r="H28" s="18">
        <v>0</v>
      </c>
      <c r="I28" s="60">
        <v>0.8</v>
      </c>
      <c r="J28" s="12" t="s">
        <v>2076</v>
      </c>
      <c r="K28" s="12" t="s">
        <v>2077</v>
      </c>
      <c r="L28" s="12" t="s">
        <v>2078</v>
      </c>
      <c r="M28" s="12" t="s">
        <v>2079</v>
      </c>
      <c r="N28" s="22" t="s">
        <v>2081</v>
      </c>
      <c r="O28" s="38">
        <v>5</v>
      </c>
      <c r="P28" s="12" t="s">
        <v>2080</v>
      </c>
      <c r="Q28" s="18"/>
    </row>
    <row r="29" spans="1:17" s="1" customFormat="1" x14ac:dyDescent="0.2">
      <c r="A29" s="12" t="s">
        <v>420</v>
      </c>
      <c r="B29" s="12" t="s">
        <v>421</v>
      </c>
      <c r="C29" s="12" t="s">
        <v>10</v>
      </c>
      <c r="D29" s="12" t="s">
        <v>2474</v>
      </c>
      <c r="E29" s="12" t="s">
        <v>32</v>
      </c>
      <c r="F29" s="12" t="s">
        <v>12</v>
      </c>
      <c r="G29" s="18">
        <v>0</v>
      </c>
      <c r="H29" s="18">
        <v>0</v>
      </c>
      <c r="I29" s="60">
        <v>14.1</v>
      </c>
      <c r="J29" s="12" t="s">
        <v>422</v>
      </c>
      <c r="K29" s="12" t="s">
        <v>423</v>
      </c>
      <c r="L29" s="12" t="s">
        <v>424</v>
      </c>
      <c r="M29" s="12" t="s">
        <v>425</v>
      </c>
      <c r="N29" s="22" t="s">
        <v>2240</v>
      </c>
      <c r="O29" s="38">
        <v>3</v>
      </c>
      <c r="P29" s="12" t="s">
        <v>426</v>
      </c>
      <c r="Q29" s="18"/>
    </row>
    <row r="30" spans="1:17" s="1" customFormat="1" x14ac:dyDescent="0.2">
      <c r="A30" s="12" t="s">
        <v>427</v>
      </c>
      <c r="B30" s="12" t="s">
        <v>428</v>
      </c>
      <c r="C30" s="12" t="s">
        <v>31</v>
      </c>
      <c r="D30" s="12" t="s">
        <v>2475</v>
      </c>
      <c r="E30" s="12" t="s">
        <v>32</v>
      </c>
      <c r="F30" s="12" t="s">
        <v>12</v>
      </c>
      <c r="G30" s="18">
        <v>0</v>
      </c>
      <c r="H30" s="18">
        <v>0</v>
      </c>
      <c r="I30" s="60">
        <v>0.6</v>
      </c>
      <c r="J30" s="12" t="s">
        <v>429</v>
      </c>
      <c r="K30" s="12" t="s">
        <v>430</v>
      </c>
      <c r="L30" s="12" t="s">
        <v>431</v>
      </c>
      <c r="M30" s="12" t="s">
        <v>432</v>
      </c>
      <c r="N30" s="22" t="s">
        <v>2234</v>
      </c>
      <c r="O30" s="38">
        <v>8.5</v>
      </c>
      <c r="P30" s="12" t="s">
        <v>1518</v>
      </c>
      <c r="Q30" s="18"/>
    </row>
    <row r="31" spans="1:17" s="1" customFormat="1" x14ac:dyDescent="0.2">
      <c r="A31" s="12" t="s">
        <v>433</v>
      </c>
      <c r="B31" s="12" t="s">
        <v>434</v>
      </c>
      <c r="C31" s="12" t="s">
        <v>31</v>
      </c>
      <c r="D31" s="12" t="s">
        <v>2476</v>
      </c>
      <c r="E31" s="12" t="s">
        <v>32</v>
      </c>
      <c r="F31" s="12" t="s">
        <v>12</v>
      </c>
      <c r="G31" s="18">
        <v>0</v>
      </c>
      <c r="H31" s="18">
        <v>0</v>
      </c>
      <c r="I31" s="60">
        <v>0.2</v>
      </c>
      <c r="J31" s="12" t="s">
        <v>435</v>
      </c>
      <c r="K31" s="12" t="s">
        <v>436</v>
      </c>
      <c r="L31" s="12" t="s">
        <v>437</v>
      </c>
      <c r="M31" s="12" t="s">
        <v>438</v>
      </c>
      <c r="N31" s="22" t="s">
        <v>2241</v>
      </c>
      <c r="O31" s="38">
        <v>5</v>
      </c>
      <c r="P31" s="12" t="s">
        <v>1515</v>
      </c>
      <c r="Q31" s="18"/>
    </row>
    <row r="32" spans="1:17" s="1" customFormat="1" x14ac:dyDescent="0.2">
      <c r="A32" s="12" t="s">
        <v>439</v>
      </c>
      <c r="B32" s="12" t="s">
        <v>440</v>
      </c>
      <c r="C32" s="12" t="s">
        <v>31</v>
      </c>
      <c r="D32" s="12" t="s">
        <v>2475</v>
      </c>
      <c r="E32" s="12" t="s">
        <v>32</v>
      </c>
      <c r="F32" s="12" t="s">
        <v>12</v>
      </c>
      <c r="G32" s="18">
        <v>0</v>
      </c>
      <c r="H32" s="18">
        <v>0</v>
      </c>
      <c r="I32" s="60">
        <v>0.6</v>
      </c>
      <c r="J32" s="12" t="s">
        <v>429</v>
      </c>
      <c r="K32" s="12" t="s">
        <v>430</v>
      </c>
      <c r="L32" s="12" t="s">
        <v>431</v>
      </c>
      <c r="M32" s="12" t="s">
        <v>432</v>
      </c>
      <c r="N32" s="22" t="s">
        <v>2242</v>
      </c>
      <c r="O32" s="38">
        <v>6</v>
      </c>
      <c r="P32" s="12" t="s">
        <v>1519</v>
      </c>
      <c r="Q32" s="18"/>
    </row>
    <row r="33" spans="1:17" s="1" customFormat="1" x14ac:dyDescent="0.2">
      <c r="A33" s="12" t="s">
        <v>1225</v>
      </c>
      <c r="B33" s="12" t="s">
        <v>1226</v>
      </c>
      <c r="C33" s="12" t="s">
        <v>31</v>
      </c>
      <c r="D33" s="12" t="s">
        <v>2477</v>
      </c>
      <c r="E33" s="12" t="s">
        <v>32</v>
      </c>
      <c r="F33" s="12" t="s">
        <v>12</v>
      </c>
      <c r="G33" s="18">
        <v>12</v>
      </c>
      <c r="H33" s="18">
        <v>0</v>
      </c>
      <c r="I33" s="60">
        <v>0</v>
      </c>
      <c r="J33" s="12" t="s">
        <v>1227</v>
      </c>
      <c r="K33" s="12" t="s">
        <v>1228</v>
      </c>
      <c r="L33" s="12" t="s">
        <v>1229</v>
      </c>
      <c r="M33" s="12" t="s">
        <v>1230</v>
      </c>
      <c r="N33" s="22" t="s">
        <v>2232</v>
      </c>
      <c r="O33" s="38">
        <v>5</v>
      </c>
      <c r="P33" s="12" t="s">
        <v>1520</v>
      </c>
      <c r="Q33" s="18"/>
    </row>
    <row r="34" spans="1:17" s="1" customFormat="1" x14ac:dyDescent="0.2">
      <c r="A34" s="12" t="s">
        <v>1796</v>
      </c>
      <c r="B34" s="12" t="s">
        <v>1797</v>
      </c>
      <c r="C34" s="12" t="s">
        <v>10</v>
      </c>
      <c r="D34" s="12" t="s">
        <v>2478</v>
      </c>
      <c r="E34" s="12" t="s">
        <v>32</v>
      </c>
      <c r="F34" s="12" t="s">
        <v>12</v>
      </c>
      <c r="G34" s="18">
        <v>0</v>
      </c>
      <c r="H34" s="18">
        <v>0</v>
      </c>
      <c r="I34" s="60">
        <v>3.1</v>
      </c>
      <c r="J34" s="12" t="s">
        <v>1798</v>
      </c>
      <c r="K34" s="12" t="s">
        <v>1799</v>
      </c>
      <c r="L34" s="12" t="s">
        <v>1800</v>
      </c>
      <c r="M34" s="12" t="s">
        <v>1801</v>
      </c>
      <c r="N34" s="22" t="s">
        <v>1802</v>
      </c>
      <c r="O34" s="38">
        <v>8</v>
      </c>
      <c r="P34" s="12" t="s">
        <v>1803</v>
      </c>
      <c r="Q34" s="18"/>
    </row>
    <row r="35" spans="1:17" s="1" customFormat="1" x14ac:dyDescent="0.2">
      <c r="A35" s="12" t="s">
        <v>2032</v>
      </c>
      <c r="B35" s="12" t="s">
        <v>2033</v>
      </c>
      <c r="C35" s="12" t="s">
        <v>10</v>
      </c>
      <c r="D35" s="12" t="s">
        <v>2479</v>
      </c>
      <c r="E35" s="12" t="s">
        <v>32</v>
      </c>
      <c r="F35" s="12" t="s">
        <v>12</v>
      </c>
      <c r="G35" s="18">
        <v>0</v>
      </c>
      <c r="H35" s="18">
        <v>0</v>
      </c>
      <c r="I35" s="60">
        <v>0.6</v>
      </c>
      <c r="J35" s="12" t="s">
        <v>2034</v>
      </c>
      <c r="K35" s="12" t="s">
        <v>2035</v>
      </c>
      <c r="L35" s="12" t="s">
        <v>2036</v>
      </c>
      <c r="M35" s="12" t="s">
        <v>2037</v>
      </c>
      <c r="N35" s="22" t="s">
        <v>2038</v>
      </c>
      <c r="O35" s="38">
        <v>4.5</v>
      </c>
      <c r="P35" s="12" t="s">
        <v>2039</v>
      </c>
      <c r="Q35" s="18"/>
    </row>
    <row r="36" spans="1:17" s="1" customFormat="1" x14ac:dyDescent="0.2">
      <c r="A36" s="12" t="s">
        <v>1325</v>
      </c>
      <c r="B36" s="12" t="s">
        <v>1326</v>
      </c>
      <c r="C36" s="12" t="s">
        <v>31</v>
      </c>
      <c r="D36" s="12" t="s">
        <v>2480</v>
      </c>
      <c r="E36" s="12" t="s">
        <v>32</v>
      </c>
      <c r="F36" s="12" t="s">
        <v>12</v>
      </c>
      <c r="G36" s="18">
        <v>0</v>
      </c>
      <c r="H36" s="18">
        <v>0</v>
      </c>
      <c r="I36" s="60">
        <v>1.2</v>
      </c>
      <c r="J36" s="12" t="s">
        <v>1327</v>
      </c>
      <c r="K36" s="12" t="s">
        <v>1328</v>
      </c>
      <c r="L36" s="12" t="s">
        <v>1329</v>
      </c>
      <c r="M36" s="12" t="s">
        <v>1330</v>
      </c>
      <c r="N36" s="22" t="s">
        <v>2233</v>
      </c>
      <c r="O36" s="38">
        <v>3.5</v>
      </c>
      <c r="P36" s="12" t="s">
        <v>1331</v>
      </c>
      <c r="Q36" s="18"/>
    </row>
    <row r="37" spans="1:17" s="1" customFormat="1" x14ac:dyDescent="0.2">
      <c r="A37" s="12" t="s">
        <v>445</v>
      </c>
      <c r="B37" s="12" t="s">
        <v>446</v>
      </c>
      <c r="C37" s="12" t="s">
        <v>10</v>
      </c>
      <c r="D37" s="12" t="s">
        <v>2481</v>
      </c>
      <c r="E37" s="12" t="s">
        <v>32</v>
      </c>
      <c r="F37" s="12" t="s">
        <v>12</v>
      </c>
      <c r="G37" s="18">
        <v>15</v>
      </c>
      <c r="H37" s="18">
        <v>28</v>
      </c>
      <c r="I37" s="60">
        <v>4.3</v>
      </c>
      <c r="J37" s="12" t="s">
        <v>447</v>
      </c>
      <c r="K37" s="12" t="s">
        <v>448</v>
      </c>
      <c r="L37" s="12" t="s">
        <v>449</v>
      </c>
      <c r="M37" s="12" t="s">
        <v>450</v>
      </c>
      <c r="N37" s="22" t="s">
        <v>2238</v>
      </c>
      <c r="O37" s="38">
        <v>5.5</v>
      </c>
      <c r="P37" s="12" t="s">
        <v>451</v>
      </c>
      <c r="Q37" s="18"/>
    </row>
    <row r="38" spans="1:17" s="1" customFormat="1" x14ac:dyDescent="0.2">
      <c r="A38" s="12" t="s">
        <v>1058</v>
      </c>
      <c r="B38" s="12" t="s">
        <v>1059</v>
      </c>
      <c r="C38" s="12" t="s">
        <v>31</v>
      </c>
      <c r="D38" s="12" t="s">
        <v>2482</v>
      </c>
      <c r="E38" s="12" t="s">
        <v>32</v>
      </c>
      <c r="F38" s="12" t="s">
        <v>12</v>
      </c>
      <c r="G38" s="18">
        <v>0</v>
      </c>
      <c r="H38" s="18">
        <v>0</v>
      </c>
      <c r="I38" s="60">
        <v>0.8</v>
      </c>
      <c r="J38" s="12" t="s">
        <v>1060</v>
      </c>
      <c r="K38" s="12" t="s">
        <v>1061</v>
      </c>
      <c r="L38" s="12" t="s">
        <v>606</v>
      </c>
      <c r="M38" s="12" t="s">
        <v>607</v>
      </c>
      <c r="N38" s="22" t="s">
        <v>2250</v>
      </c>
      <c r="O38" s="38">
        <v>2</v>
      </c>
      <c r="P38" s="12" t="s">
        <v>1521</v>
      </c>
      <c r="Q38" s="18"/>
    </row>
    <row r="39" spans="1:17" s="1" customFormat="1" x14ac:dyDescent="0.2">
      <c r="A39" s="12" t="s">
        <v>1062</v>
      </c>
      <c r="B39" s="12" t="s">
        <v>1063</v>
      </c>
      <c r="C39" s="12" t="s">
        <v>31</v>
      </c>
      <c r="D39" s="12" t="s">
        <v>2483</v>
      </c>
      <c r="E39" s="12" t="s">
        <v>32</v>
      </c>
      <c r="F39" s="12" t="s">
        <v>12</v>
      </c>
      <c r="G39" s="18">
        <v>0</v>
      </c>
      <c r="H39" s="18">
        <v>0</v>
      </c>
      <c r="I39" s="60">
        <v>0.4</v>
      </c>
      <c r="J39" s="12" t="s">
        <v>1064</v>
      </c>
      <c r="K39" s="12" t="s">
        <v>1065</v>
      </c>
      <c r="L39" s="12" t="s">
        <v>1066</v>
      </c>
      <c r="M39" s="12" t="s">
        <v>1067</v>
      </c>
      <c r="N39" s="22" t="s">
        <v>2248</v>
      </c>
      <c r="O39" s="38">
        <v>6.5</v>
      </c>
      <c r="P39" s="13" t="s">
        <v>1522</v>
      </c>
      <c r="Q39" s="18"/>
    </row>
    <row r="40" spans="1:17" s="1" customFormat="1" x14ac:dyDescent="0.2">
      <c r="A40" s="12" t="s">
        <v>2836</v>
      </c>
      <c r="B40" s="12" t="s">
        <v>2837</v>
      </c>
      <c r="C40" s="12" t="s">
        <v>10</v>
      </c>
      <c r="D40" s="36">
        <v>43947</v>
      </c>
      <c r="E40" s="12" t="s">
        <v>32</v>
      </c>
      <c r="F40" s="12" t="s">
        <v>12</v>
      </c>
      <c r="G40" s="18">
        <v>0</v>
      </c>
      <c r="H40" s="18">
        <v>0</v>
      </c>
      <c r="I40" s="60">
        <v>3.4</v>
      </c>
      <c r="J40" s="12" t="s">
        <v>2841</v>
      </c>
      <c r="K40" s="12" t="s">
        <v>2840</v>
      </c>
      <c r="L40" s="12" t="s">
        <v>2839</v>
      </c>
      <c r="M40" s="12" t="s">
        <v>2838</v>
      </c>
      <c r="N40" s="22" t="s">
        <v>2842</v>
      </c>
      <c r="O40" s="38">
        <v>5.5</v>
      </c>
      <c r="P40" s="13" t="s">
        <v>2843</v>
      </c>
      <c r="Q40" s="18"/>
    </row>
    <row r="41" spans="1:17" s="1" customFormat="1" x14ac:dyDescent="0.2">
      <c r="A41" s="12" t="s">
        <v>929</v>
      </c>
      <c r="B41" s="12" t="s">
        <v>930</v>
      </c>
      <c r="C41" s="12" t="s">
        <v>10</v>
      </c>
      <c r="D41" s="12" t="s">
        <v>2484</v>
      </c>
      <c r="E41" s="12" t="s">
        <v>32</v>
      </c>
      <c r="F41" s="12" t="s">
        <v>12</v>
      </c>
      <c r="G41" s="18">
        <v>0</v>
      </c>
      <c r="H41" s="18">
        <v>0</v>
      </c>
      <c r="I41" s="60">
        <v>1.4</v>
      </c>
      <c r="J41" s="12" t="s">
        <v>931</v>
      </c>
      <c r="K41" s="12" t="s">
        <v>932</v>
      </c>
      <c r="L41" s="12" t="s">
        <v>933</v>
      </c>
      <c r="M41" s="12" t="s">
        <v>934</v>
      </c>
      <c r="N41" s="22" t="s">
        <v>2253</v>
      </c>
      <c r="O41" s="38">
        <v>7</v>
      </c>
      <c r="P41" s="12" t="s">
        <v>935</v>
      </c>
      <c r="Q41" s="18"/>
    </row>
    <row r="42" spans="1:17" s="1" customFormat="1" x14ac:dyDescent="0.2">
      <c r="A42" s="12" t="s">
        <v>1237</v>
      </c>
      <c r="B42" s="12" t="s">
        <v>1238</v>
      </c>
      <c r="C42" s="12" t="s">
        <v>10</v>
      </c>
      <c r="D42" s="12" t="s">
        <v>2485</v>
      </c>
      <c r="E42" s="12" t="s">
        <v>32</v>
      </c>
      <c r="F42" s="12" t="s">
        <v>12</v>
      </c>
      <c r="G42" s="18">
        <v>0</v>
      </c>
      <c r="H42" s="18">
        <v>0</v>
      </c>
      <c r="I42" s="60">
        <v>0</v>
      </c>
      <c r="J42" s="12" t="s">
        <v>1239</v>
      </c>
      <c r="K42" s="12" t="s">
        <v>1240</v>
      </c>
      <c r="L42" s="12" t="s">
        <v>1241</v>
      </c>
      <c r="M42" s="12" t="s">
        <v>1242</v>
      </c>
      <c r="N42" s="22" t="s">
        <v>2252</v>
      </c>
      <c r="O42" s="38">
        <v>3.3</v>
      </c>
      <c r="P42" s="12" t="s">
        <v>1523</v>
      </c>
      <c r="Q42" s="18"/>
    </row>
    <row r="43" spans="1:17" s="1" customFormat="1" x14ac:dyDescent="0.2">
      <c r="A43" s="13" t="s">
        <v>2390</v>
      </c>
      <c r="B43" s="13" t="s">
        <v>2385</v>
      </c>
      <c r="C43" s="13" t="s">
        <v>31</v>
      </c>
      <c r="D43" s="36">
        <v>42482</v>
      </c>
      <c r="E43" s="13" t="s">
        <v>32</v>
      </c>
      <c r="F43" s="13" t="s">
        <v>12</v>
      </c>
      <c r="G43" s="22">
        <v>0</v>
      </c>
      <c r="H43" s="22">
        <v>0</v>
      </c>
      <c r="I43" s="60">
        <v>1.8</v>
      </c>
      <c r="J43" s="13" t="s">
        <v>2386</v>
      </c>
      <c r="K43" s="13" t="s">
        <v>2387</v>
      </c>
      <c r="L43" s="13" t="s">
        <v>2388</v>
      </c>
      <c r="M43" s="13" t="s">
        <v>2389</v>
      </c>
      <c r="N43" s="34">
        <v>45397</v>
      </c>
      <c r="O43" s="38"/>
      <c r="P43" s="13" t="s">
        <v>2161</v>
      </c>
      <c r="Q43" s="18"/>
    </row>
    <row r="44" spans="1:17" s="1" customFormat="1" x14ac:dyDescent="0.2">
      <c r="A44" s="12" t="s">
        <v>1478</v>
      </c>
      <c r="B44" s="12" t="s">
        <v>1479</v>
      </c>
      <c r="C44" s="12" t="s">
        <v>31</v>
      </c>
      <c r="D44" s="12" t="s">
        <v>2454</v>
      </c>
      <c r="E44" s="12" t="s">
        <v>32</v>
      </c>
      <c r="F44" s="12" t="s">
        <v>12</v>
      </c>
      <c r="G44" s="18">
        <v>0</v>
      </c>
      <c r="H44" s="18">
        <v>0</v>
      </c>
      <c r="I44" s="60">
        <v>0.4</v>
      </c>
      <c r="J44" s="12" t="s">
        <v>1480</v>
      </c>
      <c r="K44" s="12" t="s">
        <v>1481</v>
      </c>
      <c r="L44" s="12" t="s">
        <v>1482</v>
      </c>
      <c r="M44" s="12" t="s">
        <v>1483</v>
      </c>
      <c r="N44" s="22" t="s">
        <v>2254</v>
      </c>
      <c r="O44" s="38">
        <v>3</v>
      </c>
      <c r="P44" s="12" t="s">
        <v>1535</v>
      </c>
      <c r="Q44" s="18"/>
    </row>
    <row r="45" spans="1:17" s="1" customFormat="1" x14ac:dyDescent="0.2">
      <c r="A45" s="12" t="s">
        <v>1142</v>
      </c>
      <c r="B45" s="12" t="s">
        <v>1143</v>
      </c>
      <c r="C45" s="12" t="s">
        <v>10</v>
      </c>
      <c r="D45" s="12" t="s">
        <v>2486</v>
      </c>
      <c r="E45" s="12" t="s">
        <v>32</v>
      </c>
      <c r="F45" s="12" t="s">
        <v>12</v>
      </c>
      <c r="G45" s="18">
        <v>0</v>
      </c>
      <c r="H45" s="18">
        <v>0</v>
      </c>
      <c r="I45" s="60">
        <v>0.6</v>
      </c>
      <c r="J45" s="12" t="s">
        <v>1144</v>
      </c>
      <c r="K45" s="12" t="s">
        <v>1145</v>
      </c>
      <c r="L45" s="12" t="s">
        <v>1146</v>
      </c>
      <c r="M45" s="12" t="s">
        <v>1147</v>
      </c>
      <c r="N45" s="22" t="s">
        <v>2253</v>
      </c>
      <c r="O45" s="38">
        <v>4</v>
      </c>
      <c r="P45" s="12" t="s">
        <v>1524</v>
      </c>
      <c r="Q45" s="18"/>
    </row>
    <row r="46" spans="1:17" s="1" customFormat="1" x14ac:dyDescent="0.2">
      <c r="A46" s="13" t="s">
        <v>2157</v>
      </c>
      <c r="B46" s="13" t="s">
        <v>2158</v>
      </c>
      <c r="C46" s="13" t="s">
        <v>31</v>
      </c>
      <c r="D46" s="36">
        <v>41334</v>
      </c>
      <c r="E46" s="13" t="s">
        <v>32</v>
      </c>
      <c r="F46" s="13" t="s">
        <v>12</v>
      </c>
      <c r="G46" s="22">
        <v>0</v>
      </c>
      <c r="H46" s="22">
        <v>0</v>
      </c>
      <c r="I46" s="60">
        <v>0.8</v>
      </c>
      <c r="J46" s="13" t="s">
        <v>2159</v>
      </c>
      <c r="K46" s="13" t="s">
        <v>2160</v>
      </c>
      <c r="L46" s="13" t="s">
        <v>1241</v>
      </c>
      <c r="M46" s="13" t="s">
        <v>1242</v>
      </c>
      <c r="N46" s="34">
        <v>45293</v>
      </c>
      <c r="O46" s="38">
        <v>10</v>
      </c>
      <c r="P46" s="13" t="s">
        <v>2543</v>
      </c>
      <c r="Q46" s="18"/>
    </row>
    <row r="47" spans="1:17" s="1" customFormat="1" x14ac:dyDescent="0.2">
      <c r="A47" s="12" t="s">
        <v>536</v>
      </c>
      <c r="B47" s="12" t="s">
        <v>537</v>
      </c>
      <c r="C47" s="12" t="s">
        <v>10</v>
      </c>
      <c r="D47" s="12" t="s">
        <v>2487</v>
      </c>
      <c r="E47" s="12" t="s">
        <v>32</v>
      </c>
      <c r="F47" s="12" t="s">
        <v>12</v>
      </c>
      <c r="G47" s="18">
        <v>14</v>
      </c>
      <c r="H47" s="18">
        <v>13</v>
      </c>
      <c r="I47" s="60">
        <v>0.6</v>
      </c>
      <c r="J47" s="12" t="s">
        <v>538</v>
      </c>
      <c r="K47" s="12" t="s">
        <v>539</v>
      </c>
      <c r="L47" s="12" t="s">
        <v>540</v>
      </c>
      <c r="M47" s="12" t="s">
        <v>541</v>
      </c>
      <c r="N47" s="22" t="s">
        <v>2262</v>
      </c>
      <c r="O47" s="38">
        <v>11</v>
      </c>
      <c r="P47" s="12" t="s">
        <v>1525</v>
      </c>
      <c r="Q47" s="18"/>
    </row>
    <row r="48" spans="1:17" s="1" customFormat="1" x14ac:dyDescent="0.2">
      <c r="A48" s="12" t="s">
        <v>1484</v>
      </c>
      <c r="B48" s="12" t="s">
        <v>1485</v>
      </c>
      <c r="C48" s="12" t="s">
        <v>31</v>
      </c>
      <c r="D48" s="12" t="s">
        <v>2488</v>
      </c>
      <c r="E48" s="12" t="s">
        <v>32</v>
      </c>
      <c r="F48" s="12" t="s">
        <v>12</v>
      </c>
      <c r="G48" s="18">
        <v>0</v>
      </c>
      <c r="H48" s="18">
        <v>0</v>
      </c>
      <c r="I48" s="60">
        <v>0.4</v>
      </c>
      <c r="J48" s="12" t="s">
        <v>1486</v>
      </c>
      <c r="K48" s="12" t="s">
        <v>1487</v>
      </c>
      <c r="L48" s="12" t="s">
        <v>1488</v>
      </c>
      <c r="M48" s="12" t="s">
        <v>1489</v>
      </c>
      <c r="N48" s="22"/>
      <c r="O48" s="38">
        <v>5</v>
      </c>
      <c r="P48" s="12" t="s">
        <v>1526</v>
      </c>
      <c r="Q48" s="18"/>
    </row>
    <row r="49" spans="1:17" s="1" customFormat="1" x14ac:dyDescent="0.2">
      <c r="A49" s="12" t="s">
        <v>2858</v>
      </c>
      <c r="B49" s="12" t="s">
        <v>2859</v>
      </c>
      <c r="C49" s="12" t="s">
        <v>10</v>
      </c>
      <c r="D49" s="12">
        <v>43637</v>
      </c>
      <c r="E49" s="12" t="s">
        <v>32</v>
      </c>
      <c r="F49" s="12" t="s">
        <v>12</v>
      </c>
      <c r="G49" s="18">
        <v>13</v>
      </c>
      <c r="H49" s="18">
        <v>0</v>
      </c>
      <c r="I49" s="60">
        <v>0.9</v>
      </c>
      <c r="J49" s="12" t="s">
        <v>2864</v>
      </c>
      <c r="K49" s="12" t="s">
        <v>2863</v>
      </c>
      <c r="L49" s="12" t="s">
        <v>2862</v>
      </c>
      <c r="M49" s="12" t="s">
        <v>2861</v>
      </c>
      <c r="N49" s="22" t="s">
        <v>2860</v>
      </c>
      <c r="O49" s="38">
        <v>6.5</v>
      </c>
      <c r="P49" s="12" t="s">
        <v>2865</v>
      </c>
      <c r="Q49" s="18"/>
    </row>
    <row r="50" spans="1:17" s="1" customFormat="1" x14ac:dyDescent="0.2">
      <c r="A50" s="12" t="s">
        <v>606</v>
      </c>
      <c r="B50" s="12" t="s">
        <v>607</v>
      </c>
      <c r="C50" s="12" t="s">
        <v>31</v>
      </c>
      <c r="D50" s="12" t="s">
        <v>2489</v>
      </c>
      <c r="E50" s="12" t="s">
        <v>32</v>
      </c>
      <c r="F50" s="12" t="s">
        <v>12</v>
      </c>
      <c r="G50" s="18">
        <v>13</v>
      </c>
      <c r="H50" s="18">
        <v>14</v>
      </c>
      <c r="I50" s="60">
        <v>0.4</v>
      </c>
      <c r="J50" s="12" t="s">
        <v>608</v>
      </c>
      <c r="K50" s="12" t="s">
        <v>609</v>
      </c>
      <c r="L50" s="12" t="s">
        <v>610</v>
      </c>
      <c r="M50" s="12" t="s">
        <v>611</v>
      </c>
      <c r="N50" s="22" t="s">
        <v>2282</v>
      </c>
      <c r="O50" s="38"/>
      <c r="P50" s="12" t="s">
        <v>1527</v>
      </c>
      <c r="Q50" s="18"/>
    </row>
    <row r="51" spans="1:17" s="1" customFormat="1" x14ac:dyDescent="0.2">
      <c r="A51" s="12" t="s">
        <v>612</v>
      </c>
      <c r="B51" s="12" t="s">
        <v>613</v>
      </c>
      <c r="C51" s="12" t="s">
        <v>10</v>
      </c>
      <c r="D51" s="12" t="s">
        <v>2490</v>
      </c>
      <c r="E51" s="12" t="s">
        <v>32</v>
      </c>
      <c r="F51" s="12" t="s">
        <v>12</v>
      </c>
      <c r="G51" s="18">
        <v>0</v>
      </c>
      <c r="H51" s="18">
        <v>0</v>
      </c>
      <c r="I51" s="60">
        <v>4.3</v>
      </c>
      <c r="J51" s="12" t="s">
        <v>614</v>
      </c>
      <c r="K51" s="12" t="s">
        <v>615</v>
      </c>
      <c r="L51" s="12" t="s">
        <v>616</v>
      </c>
      <c r="M51" s="12" t="s">
        <v>617</v>
      </c>
      <c r="N51" s="22" t="s">
        <v>2286</v>
      </c>
      <c r="O51" s="38">
        <v>4.5</v>
      </c>
      <c r="P51" s="12" t="s">
        <v>1528</v>
      </c>
      <c r="Q51" s="18"/>
    </row>
    <row r="52" spans="1:17" s="1" customFormat="1" x14ac:dyDescent="0.2">
      <c r="A52" s="12" t="s">
        <v>1722</v>
      </c>
      <c r="B52" s="12" t="s">
        <v>1723</v>
      </c>
      <c r="C52" s="12" t="s">
        <v>31</v>
      </c>
      <c r="D52" s="12" t="s">
        <v>2491</v>
      </c>
      <c r="E52" s="12" t="s">
        <v>32</v>
      </c>
      <c r="F52" s="12" t="s">
        <v>12</v>
      </c>
      <c r="G52" s="18">
        <v>0</v>
      </c>
      <c r="H52" s="18">
        <v>0</v>
      </c>
      <c r="I52" s="60">
        <v>0.8</v>
      </c>
      <c r="J52" s="12" t="s">
        <v>1724</v>
      </c>
      <c r="K52" s="12" t="s">
        <v>1725</v>
      </c>
      <c r="L52" s="12" t="s">
        <v>1358</v>
      </c>
      <c r="M52" s="12" t="s">
        <v>1359</v>
      </c>
      <c r="N52" s="22" t="s">
        <v>1726</v>
      </c>
      <c r="O52" s="38">
        <v>8.5</v>
      </c>
      <c r="P52" s="12" t="s">
        <v>1727</v>
      </c>
      <c r="Q52" s="18"/>
    </row>
    <row r="53" spans="1:17" s="1" customFormat="1" x14ac:dyDescent="0.2">
      <c r="A53" s="12" t="s">
        <v>2103</v>
      </c>
      <c r="B53" s="12" t="s">
        <v>2104</v>
      </c>
      <c r="C53" s="12" t="s">
        <v>31</v>
      </c>
      <c r="D53" s="12" t="s">
        <v>2492</v>
      </c>
      <c r="E53" s="12" t="s">
        <v>32</v>
      </c>
      <c r="F53" s="12" t="s">
        <v>12</v>
      </c>
      <c r="G53" s="18">
        <v>0</v>
      </c>
      <c r="H53" s="18">
        <v>0</v>
      </c>
      <c r="I53" s="60">
        <v>2.7</v>
      </c>
      <c r="J53" s="12" t="s">
        <v>2105</v>
      </c>
      <c r="K53" s="12" t="s">
        <v>2106</v>
      </c>
      <c r="L53" s="12" t="s">
        <v>2107</v>
      </c>
      <c r="M53" s="12" t="s">
        <v>2108</v>
      </c>
      <c r="N53" s="22" t="s">
        <v>2109</v>
      </c>
      <c r="O53" s="38">
        <v>4</v>
      </c>
      <c r="P53" s="12" t="s">
        <v>2110</v>
      </c>
      <c r="Q53" s="18"/>
    </row>
    <row r="54" spans="1:17" s="1" customFormat="1" x14ac:dyDescent="0.2">
      <c r="A54" s="12" t="s">
        <v>1818</v>
      </c>
      <c r="B54" s="12" t="s">
        <v>1819</v>
      </c>
      <c r="C54" s="12" t="s">
        <v>10</v>
      </c>
      <c r="D54" s="12" t="s">
        <v>2493</v>
      </c>
      <c r="E54" s="12" t="s">
        <v>32</v>
      </c>
      <c r="F54" s="12" t="s">
        <v>12</v>
      </c>
      <c r="G54" s="18">
        <v>0</v>
      </c>
      <c r="H54" s="18">
        <v>0</v>
      </c>
      <c r="I54" s="60">
        <v>0.4</v>
      </c>
      <c r="J54" s="12" t="s">
        <v>1350</v>
      </c>
      <c r="K54" s="12" t="s">
        <v>1351</v>
      </c>
      <c r="L54" s="12" t="s">
        <v>1820</v>
      </c>
      <c r="M54" s="12" t="s">
        <v>1821</v>
      </c>
      <c r="N54" s="22" t="s">
        <v>1822</v>
      </c>
      <c r="O54" s="38">
        <v>5.5</v>
      </c>
      <c r="P54" s="12" t="s">
        <v>1823</v>
      </c>
      <c r="Q54" s="18"/>
    </row>
    <row r="55" spans="1:17" s="1" customFormat="1" x14ac:dyDescent="0.2">
      <c r="A55" s="12" t="s">
        <v>1348</v>
      </c>
      <c r="B55" s="12" t="s">
        <v>1349</v>
      </c>
      <c r="C55" s="12" t="s">
        <v>10</v>
      </c>
      <c r="D55" s="12" t="s">
        <v>2494</v>
      </c>
      <c r="E55" s="12" t="s">
        <v>32</v>
      </c>
      <c r="F55" s="12" t="s">
        <v>12</v>
      </c>
      <c r="G55" s="18">
        <v>6</v>
      </c>
      <c r="H55" s="18">
        <v>0</v>
      </c>
      <c r="I55" s="60">
        <v>0.8</v>
      </c>
      <c r="J55" s="12" t="s">
        <v>1350</v>
      </c>
      <c r="K55" s="12" t="s">
        <v>1351</v>
      </c>
      <c r="L55" s="12" t="s">
        <v>1352</v>
      </c>
      <c r="M55" s="12" t="s">
        <v>1353</v>
      </c>
      <c r="N55" s="22" t="s">
        <v>2290</v>
      </c>
      <c r="O55" s="38">
        <v>5.5</v>
      </c>
      <c r="P55" s="13" t="s">
        <v>1532</v>
      </c>
      <c r="Q55" s="18"/>
    </row>
    <row r="56" spans="1:17" s="1" customFormat="1" x14ac:dyDescent="0.2">
      <c r="A56" s="12" t="s">
        <v>1354</v>
      </c>
      <c r="B56" s="12" t="s">
        <v>1355</v>
      </c>
      <c r="C56" s="12" t="s">
        <v>10</v>
      </c>
      <c r="D56" s="12" t="s">
        <v>2495</v>
      </c>
      <c r="E56" s="12" t="s">
        <v>32</v>
      </c>
      <c r="F56" s="12" t="s">
        <v>12</v>
      </c>
      <c r="G56" s="18">
        <v>0</v>
      </c>
      <c r="H56" s="18">
        <v>0</v>
      </c>
      <c r="I56" s="60">
        <v>1</v>
      </c>
      <c r="J56" s="12" t="s">
        <v>1356</v>
      </c>
      <c r="K56" s="12" t="s">
        <v>1357</v>
      </c>
      <c r="L56" s="12" t="s">
        <v>1358</v>
      </c>
      <c r="M56" s="12" t="s">
        <v>1359</v>
      </c>
      <c r="N56" s="22" t="s">
        <v>2287</v>
      </c>
      <c r="O56" s="38">
        <v>6.5</v>
      </c>
      <c r="P56" s="13" t="s">
        <v>1464</v>
      </c>
      <c r="Q56" s="18"/>
    </row>
    <row r="57" spans="1:17" s="1" customFormat="1" x14ac:dyDescent="0.2">
      <c r="A57" s="12" t="s">
        <v>1869</v>
      </c>
      <c r="B57" s="12" t="s">
        <v>1870</v>
      </c>
      <c r="C57" s="12" t="s">
        <v>10</v>
      </c>
      <c r="D57" s="12" t="s">
        <v>2496</v>
      </c>
      <c r="E57" s="12" t="s">
        <v>32</v>
      </c>
      <c r="F57" s="12" t="s">
        <v>12</v>
      </c>
      <c r="G57" s="18">
        <v>0</v>
      </c>
      <c r="H57" s="18">
        <v>0</v>
      </c>
      <c r="I57" s="60">
        <v>1</v>
      </c>
      <c r="J57" s="12" t="s">
        <v>1871</v>
      </c>
      <c r="K57" s="12" t="s">
        <v>1872</v>
      </c>
      <c r="L57" s="12" t="s">
        <v>1873</v>
      </c>
      <c r="M57" s="12" t="s">
        <v>1874</v>
      </c>
      <c r="N57" s="22" t="s">
        <v>1875</v>
      </c>
      <c r="O57" s="38">
        <v>8</v>
      </c>
      <c r="P57" s="12" t="s">
        <v>1876</v>
      </c>
      <c r="Q57" s="18"/>
    </row>
    <row r="58" spans="1:17" s="1" customFormat="1" x14ac:dyDescent="0.2">
      <c r="A58" s="12" t="s">
        <v>1188</v>
      </c>
      <c r="B58" s="12" t="s">
        <v>1189</v>
      </c>
      <c r="C58" s="12" t="s">
        <v>31</v>
      </c>
      <c r="D58" s="12" t="s">
        <v>2497</v>
      </c>
      <c r="E58" s="12" t="s">
        <v>32</v>
      </c>
      <c r="F58" s="12" t="s">
        <v>12</v>
      </c>
      <c r="G58" s="18">
        <v>0</v>
      </c>
      <c r="H58" s="18">
        <v>0</v>
      </c>
      <c r="I58" s="60">
        <v>3.1</v>
      </c>
      <c r="J58" s="12" t="s">
        <v>1190</v>
      </c>
      <c r="K58" s="12" t="s">
        <v>1191</v>
      </c>
      <c r="L58" s="12" t="s">
        <v>1192</v>
      </c>
      <c r="M58" s="12" t="s">
        <v>1193</v>
      </c>
      <c r="N58" s="22" t="s">
        <v>2292</v>
      </c>
      <c r="O58" s="38"/>
      <c r="P58" s="12" t="s">
        <v>1531</v>
      </c>
      <c r="Q58" s="18"/>
    </row>
    <row r="59" spans="1:17" s="1" customFormat="1" x14ac:dyDescent="0.2">
      <c r="A59" s="12" t="s">
        <v>941</v>
      </c>
      <c r="B59" s="12" t="s">
        <v>942</v>
      </c>
      <c r="C59" s="12" t="s">
        <v>31</v>
      </c>
      <c r="D59" s="12" t="s">
        <v>2498</v>
      </c>
      <c r="E59" s="12" t="s">
        <v>32</v>
      </c>
      <c r="F59" s="12" t="s">
        <v>12</v>
      </c>
      <c r="G59" s="18">
        <v>0</v>
      </c>
      <c r="H59" s="18">
        <v>0</v>
      </c>
      <c r="I59" s="60">
        <v>0</v>
      </c>
      <c r="J59" s="12" t="s">
        <v>943</v>
      </c>
      <c r="K59" s="12" t="s">
        <v>944</v>
      </c>
      <c r="L59" s="12" t="s">
        <v>945</v>
      </c>
      <c r="M59" s="12" t="s">
        <v>946</v>
      </c>
      <c r="N59" s="22" t="s">
        <v>2291</v>
      </c>
      <c r="O59" s="38">
        <v>8</v>
      </c>
      <c r="P59" s="12" t="s">
        <v>1529</v>
      </c>
      <c r="Q59" s="18"/>
    </row>
    <row r="60" spans="1:17" s="1" customFormat="1" x14ac:dyDescent="0.2">
      <c r="A60" s="12" t="s">
        <v>1897</v>
      </c>
      <c r="B60" s="12" t="s">
        <v>1898</v>
      </c>
      <c r="C60" s="12" t="s">
        <v>31</v>
      </c>
      <c r="D60" s="12" t="s">
        <v>2499</v>
      </c>
      <c r="E60" s="12" t="s">
        <v>32</v>
      </c>
      <c r="F60" s="12" t="s">
        <v>12</v>
      </c>
      <c r="G60" s="18">
        <v>0</v>
      </c>
      <c r="H60" s="18">
        <v>0</v>
      </c>
      <c r="I60" s="60">
        <v>0</v>
      </c>
      <c r="J60" s="12" t="s">
        <v>1899</v>
      </c>
      <c r="K60" s="12" t="s">
        <v>1900</v>
      </c>
      <c r="L60" s="12" t="s">
        <v>1901</v>
      </c>
      <c r="M60" s="12" t="s">
        <v>1902</v>
      </c>
      <c r="N60" s="22" t="s">
        <v>1903</v>
      </c>
      <c r="O60" s="38">
        <v>5</v>
      </c>
      <c r="P60" s="12" t="s">
        <v>1904</v>
      </c>
      <c r="Q60" s="18"/>
    </row>
    <row r="61" spans="1:17" s="1" customFormat="1" x14ac:dyDescent="0.2">
      <c r="A61" s="12" t="s">
        <v>1366</v>
      </c>
      <c r="B61" s="12" t="s">
        <v>1367</v>
      </c>
      <c r="C61" s="12" t="s">
        <v>31</v>
      </c>
      <c r="D61" s="12" t="s">
        <v>2500</v>
      </c>
      <c r="E61" s="12" t="s">
        <v>32</v>
      </c>
      <c r="F61" s="12" t="s">
        <v>12</v>
      </c>
      <c r="G61" s="18">
        <v>21</v>
      </c>
      <c r="H61" s="18">
        <v>0</v>
      </c>
      <c r="I61" s="60">
        <v>0.8</v>
      </c>
      <c r="J61" s="12" t="s">
        <v>1368</v>
      </c>
      <c r="K61" s="12" t="s">
        <v>1369</v>
      </c>
      <c r="L61" s="12" t="s">
        <v>1229</v>
      </c>
      <c r="M61" s="12" t="s">
        <v>1230</v>
      </c>
      <c r="N61" s="22" t="s">
        <v>2199</v>
      </c>
      <c r="O61" s="38">
        <v>7</v>
      </c>
      <c r="P61" s="12" t="s">
        <v>1534</v>
      </c>
      <c r="Q61" s="18"/>
    </row>
    <row r="62" spans="1:17" s="1" customFormat="1" x14ac:dyDescent="0.2">
      <c r="A62" s="12" t="s">
        <v>947</v>
      </c>
      <c r="B62" s="12" t="s">
        <v>948</v>
      </c>
      <c r="C62" s="12" t="s">
        <v>31</v>
      </c>
      <c r="D62" s="12" t="s">
        <v>2501</v>
      </c>
      <c r="E62" s="12" t="s">
        <v>32</v>
      </c>
      <c r="F62" s="12" t="s">
        <v>12</v>
      </c>
      <c r="G62" s="18">
        <v>0</v>
      </c>
      <c r="H62" s="18">
        <v>0</v>
      </c>
      <c r="I62" s="60">
        <v>0</v>
      </c>
      <c r="J62" s="12" t="s">
        <v>949</v>
      </c>
      <c r="K62" s="12" t="s">
        <v>950</v>
      </c>
      <c r="L62" s="12" t="s">
        <v>951</v>
      </c>
      <c r="M62" s="12" t="s">
        <v>952</v>
      </c>
      <c r="N62" s="22" t="s">
        <v>2312</v>
      </c>
      <c r="O62" s="38">
        <v>8</v>
      </c>
      <c r="P62" s="13" t="s">
        <v>1460</v>
      </c>
      <c r="Q62" s="18"/>
    </row>
    <row r="63" spans="1:17" s="1" customFormat="1" x14ac:dyDescent="0.2">
      <c r="A63" s="12" t="s">
        <v>1370</v>
      </c>
      <c r="B63" s="12" t="s">
        <v>1371</v>
      </c>
      <c r="C63" s="12" t="s">
        <v>31</v>
      </c>
      <c r="D63" s="12" t="s">
        <v>2502</v>
      </c>
      <c r="E63" s="12" t="s">
        <v>32</v>
      </c>
      <c r="F63" s="12" t="s">
        <v>12</v>
      </c>
      <c r="G63" s="18">
        <v>0</v>
      </c>
      <c r="H63" s="18">
        <v>0</v>
      </c>
      <c r="I63" s="60">
        <v>0</v>
      </c>
      <c r="J63" s="12" t="s">
        <v>949</v>
      </c>
      <c r="K63" s="12" t="s">
        <v>950</v>
      </c>
      <c r="L63" s="12" t="s">
        <v>1352</v>
      </c>
      <c r="M63" s="12" t="s">
        <v>1353</v>
      </c>
      <c r="N63" s="22" t="s">
        <v>2311</v>
      </c>
      <c r="O63" s="38">
        <v>9</v>
      </c>
      <c r="P63" s="13" t="s">
        <v>1536</v>
      </c>
      <c r="Q63" s="13"/>
    </row>
    <row r="64" spans="1:17" s="1" customFormat="1" x14ac:dyDescent="0.2">
      <c r="A64" s="12" t="s">
        <v>1372</v>
      </c>
      <c r="B64" s="12" t="s">
        <v>1373</v>
      </c>
      <c r="C64" s="12" t="s">
        <v>10</v>
      </c>
      <c r="D64" s="12" t="s">
        <v>2502</v>
      </c>
      <c r="E64" s="12" t="s">
        <v>32</v>
      </c>
      <c r="F64" s="12" t="s">
        <v>12</v>
      </c>
      <c r="G64" s="18">
        <v>3</v>
      </c>
      <c r="H64" s="18">
        <v>0</v>
      </c>
      <c r="I64" s="60">
        <v>0</v>
      </c>
      <c r="J64" s="12" t="s">
        <v>949</v>
      </c>
      <c r="K64" s="12" t="s">
        <v>950</v>
      </c>
      <c r="L64" s="12" t="s">
        <v>1352</v>
      </c>
      <c r="M64" s="12" t="s">
        <v>1353</v>
      </c>
      <c r="N64" s="22" t="s">
        <v>2303</v>
      </c>
      <c r="O64" s="38">
        <v>6.8</v>
      </c>
      <c r="P64" s="13" t="s">
        <v>1533</v>
      </c>
      <c r="Q64" s="13"/>
    </row>
    <row r="65" spans="1:17" s="1" customFormat="1" x14ac:dyDescent="0.2">
      <c r="A65" s="12" t="s">
        <v>1433</v>
      </c>
      <c r="B65" s="12" t="s">
        <v>1434</v>
      </c>
      <c r="C65" s="12" t="s">
        <v>10</v>
      </c>
      <c r="D65" s="12" t="s">
        <v>2503</v>
      </c>
      <c r="E65" s="12" t="s">
        <v>32</v>
      </c>
      <c r="F65" s="12" t="s">
        <v>12</v>
      </c>
      <c r="G65" s="18">
        <v>0</v>
      </c>
      <c r="H65" s="18">
        <v>0</v>
      </c>
      <c r="I65" s="60">
        <v>0</v>
      </c>
      <c r="J65" s="12" t="s">
        <v>1435</v>
      </c>
      <c r="K65" s="12" t="s">
        <v>1436</v>
      </c>
      <c r="L65" s="12" t="s">
        <v>1437</v>
      </c>
      <c r="M65" s="12" t="s">
        <v>1438</v>
      </c>
      <c r="N65" s="22" t="s">
        <v>2308</v>
      </c>
      <c r="O65" s="38">
        <v>3</v>
      </c>
      <c r="P65" s="12" t="s">
        <v>1537</v>
      </c>
      <c r="Q65" s="18"/>
    </row>
    <row r="66" spans="1:17" s="1" customFormat="1" x14ac:dyDescent="0.2">
      <c r="A66" s="12" t="s">
        <v>2086</v>
      </c>
      <c r="B66" s="12" t="s">
        <v>2087</v>
      </c>
      <c r="C66" s="12" t="s">
        <v>31</v>
      </c>
      <c r="D66" s="12" t="s">
        <v>2504</v>
      </c>
      <c r="E66" s="12" t="s">
        <v>32</v>
      </c>
      <c r="F66" s="12" t="s">
        <v>12</v>
      </c>
      <c r="G66" s="18">
        <v>0</v>
      </c>
      <c r="H66" s="18">
        <v>0</v>
      </c>
      <c r="I66" s="60">
        <v>1.2</v>
      </c>
      <c r="J66" s="12" t="s">
        <v>1435</v>
      </c>
      <c r="K66" s="12" t="s">
        <v>1436</v>
      </c>
      <c r="L66" s="12" t="s">
        <v>2088</v>
      </c>
      <c r="M66" s="12" t="s">
        <v>2089</v>
      </c>
      <c r="N66" s="22" t="s">
        <v>2090</v>
      </c>
      <c r="O66" s="38">
        <v>8</v>
      </c>
      <c r="P66" s="12" t="s">
        <v>2091</v>
      </c>
      <c r="Q66" s="18"/>
    </row>
    <row r="67" spans="1:17" s="1" customFormat="1" x14ac:dyDescent="0.2">
      <c r="A67" s="12" t="s">
        <v>2092</v>
      </c>
      <c r="B67" s="12" t="s">
        <v>2093</v>
      </c>
      <c r="C67" s="12" t="s">
        <v>31</v>
      </c>
      <c r="D67" s="12" t="s">
        <v>2505</v>
      </c>
      <c r="E67" s="12" t="s">
        <v>32</v>
      </c>
      <c r="F67" s="12" t="s">
        <v>12</v>
      </c>
      <c r="G67" s="18">
        <v>11</v>
      </c>
      <c r="H67" s="18">
        <v>8</v>
      </c>
      <c r="I67" s="60">
        <v>0.8</v>
      </c>
      <c r="J67" s="12" t="s">
        <v>2094</v>
      </c>
      <c r="K67" s="12" t="s">
        <v>2095</v>
      </c>
      <c r="L67" s="12" t="s">
        <v>2096</v>
      </c>
      <c r="M67" s="12" t="s">
        <v>2097</v>
      </c>
      <c r="N67" s="22" t="s">
        <v>2090</v>
      </c>
      <c r="O67" s="38">
        <v>5</v>
      </c>
      <c r="P67" s="12" t="s">
        <v>2098</v>
      </c>
      <c r="Q67" s="18"/>
    </row>
    <row r="68" spans="1:17" s="1" customFormat="1" x14ac:dyDescent="0.2">
      <c r="A68" s="12" t="s">
        <v>739</v>
      </c>
      <c r="B68" s="12" t="s">
        <v>740</v>
      </c>
      <c r="C68" s="12" t="s">
        <v>10</v>
      </c>
      <c r="D68" s="12" t="s">
        <v>2506</v>
      </c>
      <c r="E68" s="12" t="s">
        <v>32</v>
      </c>
      <c r="F68" s="12" t="s">
        <v>12</v>
      </c>
      <c r="G68" s="18">
        <v>0</v>
      </c>
      <c r="H68" s="18">
        <v>0</v>
      </c>
      <c r="I68" s="60">
        <v>1.6</v>
      </c>
      <c r="J68" s="12" t="s">
        <v>741</v>
      </c>
      <c r="K68" s="12" t="s">
        <v>742</v>
      </c>
      <c r="L68" s="12" t="s">
        <v>743</v>
      </c>
      <c r="M68" s="12" t="s">
        <v>744</v>
      </c>
      <c r="N68" s="22" t="s">
        <v>2319</v>
      </c>
      <c r="O68" s="38">
        <v>4.0999999999999996</v>
      </c>
      <c r="P68" s="12" t="s">
        <v>1530</v>
      </c>
      <c r="Q68" s="18"/>
    </row>
    <row r="69" spans="1:17" s="1" customFormat="1" x14ac:dyDescent="0.2">
      <c r="A69" s="12" t="s">
        <v>745</v>
      </c>
      <c r="B69" s="12" t="s">
        <v>746</v>
      </c>
      <c r="C69" s="12" t="s">
        <v>31</v>
      </c>
      <c r="D69" s="12" t="s">
        <v>2507</v>
      </c>
      <c r="E69" s="12" t="s">
        <v>32</v>
      </c>
      <c r="F69" s="12" t="s">
        <v>12</v>
      </c>
      <c r="G69" s="18">
        <v>0</v>
      </c>
      <c r="H69" s="18">
        <v>0</v>
      </c>
      <c r="I69" s="60">
        <v>2.4</v>
      </c>
      <c r="J69" s="12" t="s">
        <v>747</v>
      </c>
      <c r="K69" s="12" t="s">
        <v>748</v>
      </c>
      <c r="L69" s="12" t="s">
        <v>749</v>
      </c>
      <c r="M69" s="12" t="s">
        <v>750</v>
      </c>
      <c r="N69" s="22" t="s">
        <v>2316</v>
      </c>
      <c r="O69" s="38">
        <v>10</v>
      </c>
      <c r="P69" s="12" t="s">
        <v>1545</v>
      </c>
      <c r="Q69" s="18"/>
    </row>
    <row r="70" spans="1:17" s="1" customFormat="1" x14ac:dyDescent="0.2">
      <c r="A70" s="12" t="s">
        <v>751</v>
      </c>
      <c r="B70" s="12" t="s">
        <v>752</v>
      </c>
      <c r="C70" s="12" t="s">
        <v>31</v>
      </c>
      <c r="D70" s="12" t="s">
        <v>2508</v>
      </c>
      <c r="E70" s="12" t="s">
        <v>32</v>
      </c>
      <c r="F70" s="12" t="s">
        <v>12</v>
      </c>
      <c r="G70" s="18">
        <v>0</v>
      </c>
      <c r="H70" s="18">
        <v>0</v>
      </c>
      <c r="I70" s="60">
        <v>0</v>
      </c>
      <c r="J70" s="12" t="s">
        <v>753</v>
      </c>
      <c r="K70" s="12" t="s">
        <v>754</v>
      </c>
      <c r="L70" s="12" t="s">
        <v>168</v>
      </c>
      <c r="M70" s="12" t="s">
        <v>169</v>
      </c>
      <c r="N70" s="22" t="s">
        <v>2315</v>
      </c>
      <c r="O70" s="38">
        <v>5</v>
      </c>
      <c r="P70" s="12" t="s">
        <v>1540</v>
      </c>
      <c r="Q70" s="18"/>
    </row>
    <row r="71" spans="1:17" s="1" customFormat="1" x14ac:dyDescent="0.2">
      <c r="A71" s="12" t="s">
        <v>761</v>
      </c>
      <c r="B71" s="12" t="s">
        <v>762</v>
      </c>
      <c r="C71" s="12" t="s">
        <v>31</v>
      </c>
      <c r="D71" s="12" t="s">
        <v>2509</v>
      </c>
      <c r="E71" s="12" t="s">
        <v>32</v>
      </c>
      <c r="F71" s="12" t="s">
        <v>12</v>
      </c>
      <c r="G71" s="18">
        <v>0</v>
      </c>
      <c r="H71" s="18">
        <v>0</v>
      </c>
      <c r="I71" s="60">
        <v>0</v>
      </c>
      <c r="J71" s="12" t="s">
        <v>763</v>
      </c>
      <c r="K71" s="12" t="s">
        <v>764</v>
      </c>
      <c r="L71" s="12" t="s">
        <v>765</v>
      </c>
      <c r="M71" s="12" t="s">
        <v>766</v>
      </c>
      <c r="N71" s="22" t="s">
        <v>2253</v>
      </c>
      <c r="O71" s="38">
        <v>7</v>
      </c>
      <c r="P71" s="12" t="s">
        <v>1538</v>
      </c>
      <c r="Q71" s="18"/>
    </row>
    <row r="72" spans="1:17" s="1" customFormat="1" x14ac:dyDescent="0.2">
      <c r="A72" s="12" t="s">
        <v>808</v>
      </c>
      <c r="B72" s="12" t="s">
        <v>809</v>
      </c>
      <c r="C72" s="12" t="s">
        <v>10</v>
      </c>
      <c r="D72" s="12" t="s">
        <v>2513</v>
      </c>
      <c r="E72" s="12" t="s">
        <v>32</v>
      </c>
      <c r="F72" s="12" t="s">
        <v>12</v>
      </c>
      <c r="G72" s="18">
        <v>0</v>
      </c>
      <c r="H72" s="18">
        <v>0</v>
      </c>
      <c r="I72" s="60">
        <v>8.6</v>
      </c>
      <c r="J72" s="12" t="s">
        <v>810</v>
      </c>
      <c r="K72" s="12" t="s">
        <v>811</v>
      </c>
      <c r="L72" s="12" t="s">
        <v>812</v>
      </c>
      <c r="M72" s="12" t="s">
        <v>813</v>
      </c>
      <c r="N72" s="22" t="s">
        <v>2326</v>
      </c>
      <c r="O72" s="38">
        <v>3.5</v>
      </c>
      <c r="P72" s="12" t="s">
        <v>1542</v>
      </c>
      <c r="Q72" s="18"/>
    </row>
    <row r="73" spans="1:17" s="1" customFormat="1" x14ac:dyDescent="0.2">
      <c r="A73" s="12" t="s">
        <v>814</v>
      </c>
      <c r="B73" s="12" t="s">
        <v>815</v>
      </c>
      <c r="C73" s="12" t="s">
        <v>10</v>
      </c>
      <c r="D73" s="12" t="s">
        <v>2514</v>
      </c>
      <c r="E73" s="12" t="s">
        <v>32</v>
      </c>
      <c r="F73" s="12" t="s">
        <v>12</v>
      </c>
      <c r="G73" s="18">
        <v>0</v>
      </c>
      <c r="H73" s="18">
        <v>0</v>
      </c>
      <c r="I73" s="60">
        <v>0</v>
      </c>
      <c r="J73" s="12" t="s">
        <v>816</v>
      </c>
      <c r="K73" s="12" t="s">
        <v>817</v>
      </c>
      <c r="L73" s="12" t="s">
        <v>818</v>
      </c>
      <c r="M73" s="12" t="s">
        <v>819</v>
      </c>
      <c r="N73" s="22" t="s">
        <v>2201</v>
      </c>
      <c r="O73" s="38">
        <v>4</v>
      </c>
      <c r="P73" s="12" t="s">
        <v>1543</v>
      </c>
      <c r="Q73" s="18"/>
    </row>
    <row r="74" spans="1:17" s="1" customFormat="1" x14ac:dyDescent="0.2">
      <c r="A74" s="12" t="s">
        <v>820</v>
      </c>
      <c r="B74" s="12" t="s">
        <v>821</v>
      </c>
      <c r="C74" s="12" t="s">
        <v>10</v>
      </c>
      <c r="D74" s="12" t="s">
        <v>2510</v>
      </c>
      <c r="E74" s="12" t="s">
        <v>32</v>
      </c>
      <c r="F74" s="12" t="s">
        <v>12</v>
      </c>
      <c r="G74" s="18">
        <v>7</v>
      </c>
      <c r="H74" s="18">
        <v>3</v>
      </c>
      <c r="I74" s="60">
        <v>0.6</v>
      </c>
      <c r="J74" s="12" t="s">
        <v>822</v>
      </c>
      <c r="K74" s="12" t="s">
        <v>823</v>
      </c>
      <c r="L74" s="12" t="s">
        <v>824</v>
      </c>
      <c r="M74" s="12" t="s">
        <v>825</v>
      </c>
      <c r="N74" s="22" t="s">
        <v>2327</v>
      </c>
      <c r="O74" s="38">
        <v>6</v>
      </c>
      <c r="P74" s="12" t="s">
        <v>1539</v>
      </c>
      <c r="Q74" s="18"/>
    </row>
    <row r="75" spans="1:17" s="1" customFormat="1" x14ac:dyDescent="0.2">
      <c r="A75" s="12" t="s">
        <v>826</v>
      </c>
      <c r="B75" s="12" t="s">
        <v>827</v>
      </c>
      <c r="C75" s="12" t="s">
        <v>10</v>
      </c>
      <c r="D75" s="12" t="s">
        <v>2511</v>
      </c>
      <c r="E75" s="12" t="s">
        <v>32</v>
      </c>
      <c r="F75" s="12" t="s">
        <v>12</v>
      </c>
      <c r="G75" s="18">
        <v>0</v>
      </c>
      <c r="H75" s="18">
        <v>0</v>
      </c>
      <c r="I75" s="60">
        <v>13.7</v>
      </c>
      <c r="J75" s="12" t="s">
        <v>828</v>
      </c>
      <c r="K75" s="12" t="s">
        <v>829</v>
      </c>
      <c r="L75" s="12" t="s">
        <v>830</v>
      </c>
      <c r="M75" s="12" t="s">
        <v>831</v>
      </c>
      <c r="N75" s="22" t="s">
        <v>2185</v>
      </c>
      <c r="O75" s="38">
        <v>4</v>
      </c>
      <c r="P75" s="12" t="s">
        <v>1541</v>
      </c>
      <c r="Q75" s="18"/>
    </row>
    <row r="76" spans="1:17" s="1" customFormat="1" x14ac:dyDescent="0.2">
      <c r="A76" s="12" t="s">
        <v>1891</v>
      </c>
      <c r="B76" s="12" t="s">
        <v>1892</v>
      </c>
      <c r="C76" s="12" t="s">
        <v>31</v>
      </c>
      <c r="D76" s="12" t="s">
        <v>2512</v>
      </c>
      <c r="E76" s="12" t="s">
        <v>32</v>
      </c>
      <c r="F76" s="12" t="s">
        <v>12</v>
      </c>
      <c r="G76" s="18">
        <v>0</v>
      </c>
      <c r="H76" s="18">
        <v>0</v>
      </c>
      <c r="I76" s="60">
        <v>1.8</v>
      </c>
      <c r="J76" s="12" t="s">
        <v>1893</v>
      </c>
      <c r="K76" s="12" t="s">
        <v>1894</v>
      </c>
      <c r="L76" s="12" t="s">
        <v>1352</v>
      </c>
      <c r="M76" s="12" t="s">
        <v>1353</v>
      </c>
      <c r="N76" s="22" t="s">
        <v>1895</v>
      </c>
      <c r="O76" s="38">
        <v>6</v>
      </c>
      <c r="P76" s="12" t="s">
        <v>1896</v>
      </c>
      <c r="Q76" s="18"/>
    </row>
    <row r="77" spans="1:17" s="1" customFormat="1" x14ac:dyDescent="0.2">
      <c r="A77" s="13" t="s">
        <v>2410</v>
      </c>
      <c r="B77" s="13" t="s">
        <v>2411</v>
      </c>
      <c r="C77" s="13" t="s">
        <v>10</v>
      </c>
      <c r="D77" s="36" t="s">
        <v>2430</v>
      </c>
      <c r="E77" s="13" t="s">
        <v>32</v>
      </c>
      <c r="F77" s="13" t="s">
        <v>12</v>
      </c>
      <c r="G77" s="22">
        <v>0</v>
      </c>
      <c r="H77" s="22">
        <v>0</v>
      </c>
      <c r="I77" s="60">
        <v>1.4</v>
      </c>
      <c r="J77" s="13" t="s">
        <v>2412</v>
      </c>
      <c r="K77" s="13" t="s">
        <v>2413</v>
      </c>
      <c r="L77" s="13" t="s">
        <v>2414</v>
      </c>
      <c r="M77" s="13" t="s">
        <v>2415</v>
      </c>
      <c r="N77" s="34">
        <v>45545</v>
      </c>
      <c r="O77" s="38"/>
      <c r="P77" s="13" t="s">
        <v>2161</v>
      </c>
      <c r="Q77" s="18"/>
    </row>
    <row r="78" spans="1:17" ht="15.75" x14ac:dyDescent="0.25">
      <c r="A78" s="12" t="s">
        <v>1100</v>
      </c>
      <c r="B78" s="12" t="s">
        <v>1101</v>
      </c>
      <c r="C78" s="12" t="s">
        <v>31</v>
      </c>
      <c r="D78" s="12" t="s">
        <v>2515</v>
      </c>
      <c r="E78" s="12" t="s">
        <v>32</v>
      </c>
      <c r="F78" s="12" t="s">
        <v>12</v>
      </c>
      <c r="G78" s="18">
        <v>0</v>
      </c>
      <c r="H78" s="18">
        <v>0</v>
      </c>
      <c r="I78" s="60">
        <v>0.8</v>
      </c>
      <c r="J78" s="12" t="s">
        <v>1102</v>
      </c>
      <c r="K78" s="12" t="s">
        <v>1103</v>
      </c>
      <c r="L78" s="12" t="s">
        <v>1104</v>
      </c>
      <c r="M78" s="12" t="s">
        <v>1105</v>
      </c>
      <c r="N78" s="22" t="s">
        <v>2328</v>
      </c>
      <c r="O78" s="38"/>
      <c r="P78" s="13"/>
      <c r="Q78" s="18"/>
    </row>
    <row r="79" spans="1:17" ht="15.75" x14ac:dyDescent="0.25">
      <c r="A79" s="12" t="s">
        <v>1439</v>
      </c>
      <c r="B79" s="12" t="s">
        <v>1440</v>
      </c>
      <c r="C79" s="12" t="s">
        <v>31</v>
      </c>
      <c r="D79" s="12" t="s">
        <v>2516</v>
      </c>
      <c r="E79" s="12" t="s">
        <v>32</v>
      </c>
      <c r="F79" s="12" t="s">
        <v>12</v>
      </c>
      <c r="G79" s="18">
        <v>0</v>
      </c>
      <c r="H79" s="18">
        <v>0</v>
      </c>
      <c r="I79" s="60">
        <v>0</v>
      </c>
      <c r="J79" s="12" t="s">
        <v>1441</v>
      </c>
      <c r="K79" s="12" t="s">
        <v>1442</v>
      </c>
      <c r="L79" s="12" t="s">
        <v>1443</v>
      </c>
      <c r="M79" s="12" t="s">
        <v>1444</v>
      </c>
      <c r="N79" s="22" t="s">
        <v>2303</v>
      </c>
      <c r="O79" s="38"/>
      <c r="P79" s="12"/>
      <c r="Q79" s="18"/>
    </row>
    <row r="80" spans="1:17" ht="15.75" x14ac:dyDescent="0.25">
      <c r="A80" s="12" t="s">
        <v>1201</v>
      </c>
      <c r="B80" s="12" t="s">
        <v>1202</v>
      </c>
      <c r="C80" s="12" t="s">
        <v>10</v>
      </c>
      <c r="D80" s="12" t="s">
        <v>2517</v>
      </c>
      <c r="E80" s="12" t="s">
        <v>32</v>
      </c>
      <c r="F80" s="12" t="s">
        <v>12</v>
      </c>
      <c r="G80" s="18">
        <v>4</v>
      </c>
      <c r="H80" s="18">
        <v>0</v>
      </c>
      <c r="I80" s="60">
        <v>0.8</v>
      </c>
      <c r="J80" s="12" t="s">
        <v>1203</v>
      </c>
      <c r="K80" s="12" t="s">
        <v>1204</v>
      </c>
      <c r="L80" s="12" t="s">
        <v>1205</v>
      </c>
      <c r="M80" s="12" t="s">
        <v>1206</v>
      </c>
      <c r="N80" s="22" t="s">
        <v>2330</v>
      </c>
      <c r="O80" s="38"/>
      <c r="P80" s="13" t="s">
        <v>1544</v>
      </c>
    </row>
    <row r="81" spans="1:17" ht="15.75" x14ac:dyDescent="0.25">
      <c r="A81" s="12" t="s">
        <v>1207</v>
      </c>
      <c r="B81" s="12" t="s">
        <v>1208</v>
      </c>
      <c r="C81" s="12" t="s">
        <v>31</v>
      </c>
      <c r="D81" s="12" t="s">
        <v>2517</v>
      </c>
      <c r="E81" s="12" t="s">
        <v>32</v>
      </c>
      <c r="F81" s="12" t="s">
        <v>12</v>
      </c>
      <c r="G81" s="18">
        <v>0</v>
      </c>
      <c r="H81" s="18">
        <v>0</v>
      </c>
      <c r="I81" s="60">
        <v>0.8</v>
      </c>
      <c r="J81" s="12" t="s">
        <v>1203</v>
      </c>
      <c r="K81" s="12" t="s">
        <v>1204</v>
      </c>
      <c r="L81" s="12" t="s">
        <v>1205</v>
      </c>
      <c r="M81" s="12" t="s">
        <v>1206</v>
      </c>
      <c r="N81" s="22" t="s">
        <v>2330</v>
      </c>
      <c r="O81" s="38"/>
      <c r="P81" s="13" t="s">
        <v>1544</v>
      </c>
    </row>
    <row r="82" spans="1:17" ht="15.75" x14ac:dyDescent="0.25">
      <c r="A82" s="13" t="s">
        <v>2532</v>
      </c>
      <c r="B82" s="13" t="s">
        <v>2531</v>
      </c>
      <c r="C82" s="13" t="s">
        <v>31</v>
      </c>
      <c r="D82" s="36">
        <v>42855</v>
      </c>
      <c r="E82" s="13" t="s">
        <v>32</v>
      </c>
      <c r="F82" s="13" t="s">
        <v>12</v>
      </c>
      <c r="G82" s="22">
        <v>0</v>
      </c>
      <c r="H82" s="22">
        <v>0</v>
      </c>
      <c r="I82" s="60">
        <v>0</v>
      </c>
      <c r="J82" s="13" t="s">
        <v>2431</v>
      </c>
      <c r="K82" s="13" t="s">
        <v>2432</v>
      </c>
      <c r="L82" s="13" t="s">
        <v>2433</v>
      </c>
      <c r="M82" s="13" t="s">
        <v>2434</v>
      </c>
      <c r="N82" s="34">
        <v>45859</v>
      </c>
      <c r="O82" s="38">
        <v>8</v>
      </c>
      <c r="P82" s="13" t="s">
        <v>2533</v>
      </c>
    </row>
    <row r="84" spans="1:17" ht="15.75" x14ac:dyDescent="0.25">
      <c r="A84" s="13"/>
      <c r="B84" s="13"/>
      <c r="C84" s="13"/>
      <c r="D84" s="13"/>
      <c r="E84" s="13"/>
      <c r="F84" s="13"/>
      <c r="G84" s="13"/>
      <c r="H84" s="13"/>
      <c r="I84" s="58"/>
      <c r="J84" s="13"/>
      <c r="K84" s="13"/>
      <c r="L84" s="13"/>
      <c r="M84" s="13"/>
      <c r="N84" s="18"/>
      <c r="O84" s="13"/>
      <c r="P84" s="13"/>
      <c r="Q84" s="18"/>
    </row>
    <row r="85" spans="1:17" ht="15.75" x14ac:dyDescent="0.25">
      <c r="A85" s="13"/>
      <c r="B85" s="13"/>
      <c r="C85" s="13"/>
      <c r="D85" s="13"/>
      <c r="E85" s="13"/>
      <c r="F85" s="13"/>
      <c r="G85" s="13"/>
      <c r="H85" s="13"/>
      <c r="I85" s="58"/>
      <c r="J85" s="13"/>
      <c r="K85" s="13"/>
      <c r="L85" s="13"/>
      <c r="M85" s="13"/>
      <c r="N85" s="18"/>
      <c r="O85" s="13"/>
      <c r="P85" s="13"/>
      <c r="Q85" s="18"/>
    </row>
    <row r="86" spans="1:17" ht="15.75" x14ac:dyDescent="0.25">
      <c r="A86" s="13"/>
      <c r="B86" s="13"/>
      <c r="C86" s="13"/>
      <c r="D86" s="13"/>
      <c r="E86" s="13"/>
      <c r="F86" s="13"/>
      <c r="G86" s="13"/>
      <c r="H86" s="13"/>
      <c r="I86" s="58"/>
      <c r="J86" s="13"/>
      <c r="K86" s="13"/>
      <c r="L86" s="13"/>
      <c r="M86" s="13"/>
      <c r="N86" s="18"/>
      <c r="O86" s="13"/>
      <c r="P86" s="13"/>
      <c r="Q86" s="18"/>
    </row>
    <row r="87" spans="1:17" x14ac:dyDescent="0.25">
      <c r="A87" s="16"/>
      <c r="B87" s="16"/>
      <c r="C87" s="16"/>
      <c r="D87" s="16"/>
      <c r="E87" s="16"/>
      <c r="F87" s="16"/>
      <c r="G87" s="16"/>
      <c r="H87" s="16"/>
      <c r="I87" s="61"/>
      <c r="J87" s="16"/>
      <c r="K87" s="16"/>
      <c r="L87" s="16"/>
      <c r="M87" s="16"/>
      <c r="N87" s="19"/>
      <c r="O87" s="16"/>
      <c r="P87" s="16"/>
      <c r="Q87" s="19"/>
    </row>
  </sheetData>
  <autoFilter ref="A1:P82" xr:uid="{00000000-0009-0000-0000-000001000000}">
    <sortState xmlns:xlrd2="http://schemas.microsoft.com/office/spreadsheetml/2017/richdata2" ref="A2:P82">
      <sortCondition ref="B1:B77"/>
    </sortState>
  </autoFilter>
  <hyperlinks>
    <hyperlink ref="J82" r:id="rId1" display="javascript:__doPostBack('ctl00$bodyContent$TabContainerFlik$H3220879$ctl01$lnkMorregnr','')" xr:uid="{061AFBF0-5F94-43F0-8CA3-63D8268B8189}"/>
    <hyperlink ref="L40" r:id="rId2" display="javascript:__doPostBack('ctl00$bodyContent$TabContainerFlik$H3450445$ctl01$lnkFarregnr','')" xr:uid="{9E4E6689-7B5B-4338-8245-85633E421F6A}"/>
    <hyperlink ref="J40" r:id="rId3" display="javascript:__doPostBack('ctl00$bodyContent$TabContainerFlik$H3450445$ctl01$lnkMorregnr','')" xr:uid="{8418BE24-0CB4-490F-A2B9-65A472F832CF}"/>
    <hyperlink ref="L49" r:id="rId4" display="javascript:__doPostBack('ctl00$bodyContent$TabContainerFlik$H3388250$ctl01$lnkFarregnr','')" xr:uid="{C507B278-1B91-4D9F-B83E-F3DC314EE27F}"/>
    <hyperlink ref="J49" r:id="rId5" display="javascript:__doPostBack('ctl00$bodyContent$TabContainerFlik$H3388250$ctl01$lnkMorregnr','')" xr:uid="{D40A57D6-B994-42B1-8124-7BC60115537D}"/>
  </hyperlinks>
  <pageMargins left="0.75" right="0.75" top="1" bottom="1" header="0.3" footer="0.3"/>
  <pageSetup paperSize="9" orientation="portrait" horizontalDpi="0" verticalDpi="0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 x14ac:dyDescent="0.25"/>
  <cols>
    <col min="1" max="1" width="18.42578125" bestFit="1" customWidth="1"/>
    <col min="2" max="2" width="34.8554687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bestFit="1" customWidth="1"/>
    <col min="10" max="10" width="19" bestFit="1" customWidth="1"/>
    <col min="11" max="11" width="40.5703125" bestFit="1" customWidth="1"/>
    <col min="12" max="12" width="20.42578125" bestFit="1" customWidth="1"/>
    <col min="13" max="13" width="37.5703125" bestFit="1" customWidth="1"/>
    <col min="14" max="14" width="19" style="20" customWidth="1"/>
    <col min="15" max="15" width="9.42578125" style="20" bestFit="1" customWidth="1"/>
    <col min="16" max="16" width="255.1406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8" t="s">
        <v>1457</v>
      </c>
      <c r="P1" s="28" t="s">
        <v>7</v>
      </c>
      <c r="Q1" s="26"/>
    </row>
    <row r="2" spans="1:256" s="1" customFormat="1" x14ac:dyDescent="0.2">
      <c r="A2" s="12" t="s">
        <v>2397</v>
      </c>
      <c r="B2" s="12" t="s">
        <v>2398</v>
      </c>
      <c r="C2" s="12" t="s">
        <v>10</v>
      </c>
      <c r="D2" s="36">
        <v>43370</v>
      </c>
      <c r="E2" s="12" t="s">
        <v>32</v>
      </c>
      <c r="F2" s="12" t="s">
        <v>59</v>
      </c>
      <c r="G2" s="12">
        <v>0</v>
      </c>
      <c r="H2" s="12">
        <v>0</v>
      </c>
      <c r="I2" s="58">
        <v>0</v>
      </c>
      <c r="J2" s="12" t="s">
        <v>2399</v>
      </c>
      <c r="K2" s="12" t="s">
        <v>2400</v>
      </c>
      <c r="L2" s="12" t="s">
        <v>2401</v>
      </c>
      <c r="M2" s="12" t="s">
        <v>2402</v>
      </c>
      <c r="N2" s="34">
        <v>45498</v>
      </c>
      <c r="O2" s="22">
        <v>5</v>
      </c>
      <c r="P2" s="30" t="s">
        <v>2817</v>
      </c>
      <c r="Q2" s="31"/>
    </row>
    <row r="3" spans="1:256" s="1" customFormat="1" x14ac:dyDescent="0.2">
      <c r="A3" s="12" t="s">
        <v>2866</v>
      </c>
      <c r="B3" s="12" t="s">
        <v>395</v>
      </c>
      <c r="C3" s="12" t="s">
        <v>10</v>
      </c>
      <c r="D3" s="36">
        <v>44468</v>
      </c>
      <c r="E3" s="12" t="s">
        <v>32</v>
      </c>
      <c r="F3" s="12" t="s">
        <v>12</v>
      </c>
      <c r="G3" s="12" t="s">
        <v>2867</v>
      </c>
      <c r="H3" s="12" t="s">
        <v>2867</v>
      </c>
      <c r="I3" s="58">
        <v>0</v>
      </c>
      <c r="J3" s="12" t="s">
        <v>2869</v>
      </c>
      <c r="K3" s="12" t="s">
        <v>2868</v>
      </c>
      <c r="L3" s="12" t="s">
        <v>2871</v>
      </c>
      <c r="M3" s="12" t="s">
        <v>2870</v>
      </c>
      <c r="N3" s="34">
        <v>46130</v>
      </c>
      <c r="O3" s="22" t="s">
        <v>2872</v>
      </c>
      <c r="P3" s="30" t="s">
        <v>2873</v>
      </c>
      <c r="Q3" s="31"/>
    </row>
    <row r="4" spans="1:256" s="1" customFormat="1" x14ac:dyDescent="0.2">
      <c r="A4" s="12" t="s">
        <v>2809</v>
      </c>
      <c r="B4" s="12" t="s">
        <v>2810</v>
      </c>
      <c r="C4" s="12" t="s">
        <v>10</v>
      </c>
      <c r="D4" s="36">
        <v>43380</v>
      </c>
      <c r="E4" s="12" t="s">
        <v>32</v>
      </c>
      <c r="F4" s="12" t="s">
        <v>59</v>
      </c>
      <c r="G4" s="13">
        <v>0</v>
      </c>
      <c r="H4" s="13">
        <v>0</v>
      </c>
      <c r="I4" s="58">
        <v>0</v>
      </c>
      <c r="J4" s="12" t="s">
        <v>2811</v>
      </c>
      <c r="K4" s="12" t="s">
        <v>2812</v>
      </c>
      <c r="L4" s="12" t="s">
        <v>2814</v>
      </c>
      <c r="M4" s="12" t="s">
        <v>2813</v>
      </c>
      <c r="N4" s="34">
        <v>45919</v>
      </c>
      <c r="O4" s="22" t="s">
        <v>2815</v>
      </c>
      <c r="P4" s="30" t="s">
        <v>2816</v>
      </c>
      <c r="Q4" s="31"/>
    </row>
    <row r="5" spans="1:256" s="1" customFormat="1" x14ac:dyDescent="0.2">
      <c r="A5" s="12" t="s">
        <v>95</v>
      </c>
      <c r="B5" s="12" t="s">
        <v>96</v>
      </c>
      <c r="C5" s="12" t="s">
        <v>10</v>
      </c>
      <c r="D5" s="12" t="s">
        <v>2564</v>
      </c>
      <c r="E5" s="12" t="s">
        <v>32</v>
      </c>
      <c r="F5" s="12" t="s">
        <v>59</v>
      </c>
      <c r="G5" s="13">
        <v>6</v>
      </c>
      <c r="H5" s="13">
        <v>5</v>
      </c>
      <c r="I5" s="58">
        <v>0</v>
      </c>
      <c r="J5" s="12" t="s">
        <v>97</v>
      </c>
      <c r="K5" s="12" t="s">
        <v>98</v>
      </c>
      <c r="L5" s="12" t="s">
        <v>99</v>
      </c>
      <c r="M5" s="12" t="s">
        <v>100</v>
      </c>
      <c r="N5" s="22" t="s">
        <v>2321</v>
      </c>
      <c r="O5" s="18">
        <v>4</v>
      </c>
      <c r="P5" s="30" t="s">
        <v>1546</v>
      </c>
      <c r="Q5" s="31"/>
    </row>
    <row r="6" spans="1:256" s="1" customFormat="1" x14ac:dyDescent="0.2">
      <c r="A6" s="12" t="s">
        <v>101</v>
      </c>
      <c r="B6" s="12" t="s">
        <v>102</v>
      </c>
      <c r="C6" s="12" t="s">
        <v>10</v>
      </c>
      <c r="D6" s="12" t="s">
        <v>2565</v>
      </c>
      <c r="E6" s="12" t="s">
        <v>32</v>
      </c>
      <c r="F6" s="12" t="s">
        <v>59</v>
      </c>
      <c r="G6" s="13">
        <v>5</v>
      </c>
      <c r="H6" s="13">
        <v>17</v>
      </c>
      <c r="I6" s="58">
        <v>0</v>
      </c>
      <c r="J6" s="12" t="s">
        <v>95</v>
      </c>
      <c r="K6" s="12" t="s">
        <v>96</v>
      </c>
      <c r="L6" s="12" t="s">
        <v>103</v>
      </c>
      <c r="M6" s="12" t="s">
        <v>104</v>
      </c>
      <c r="N6" s="22" t="s">
        <v>2377</v>
      </c>
      <c r="O6" s="18">
        <v>5.5</v>
      </c>
      <c r="P6" s="30" t="s">
        <v>1547</v>
      </c>
      <c r="Q6" s="31"/>
    </row>
    <row r="7" spans="1:256" s="1" customFormat="1" x14ac:dyDescent="0.2">
      <c r="A7" s="12" t="s">
        <v>1781</v>
      </c>
      <c r="B7" s="12" t="s">
        <v>1782</v>
      </c>
      <c r="C7" s="12" t="s">
        <v>10</v>
      </c>
      <c r="D7" s="12" t="s">
        <v>2566</v>
      </c>
      <c r="E7" s="12" t="s">
        <v>32</v>
      </c>
      <c r="F7" s="12" t="s">
        <v>59</v>
      </c>
      <c r="G7" s="13">
        <v>0</v>
      </c>
      <c r="H7" s="13">
        <v>0</v>
      </c>
      <c r="I7" s="58">
        <v>0</v>
      </c>
      <c r="J7" s="12" t="s">
        <v>1783</v>
      </c>
      <c r="K7" s="12" t="s">
        <v>1784</v>
      </c>
      <c r="L7" s="12" t="s">
        <v>1340</v>
      </c>
      <c r="M7" s="12" t="s">
        <v>1341</v>
      </c>
      <c r="N7" s="22" t="s">
        <v>1786</v>
      </c>
      <c r="O7" s="18">
        <v>3.5</v>
      </c>
      <c r="P7" s="30" t="s">
        <v>1785</v>
      </c>
      <c r="Q7" s="31"/>
    </row>
    <row r="8" spans="1:256" s="1" customFormat="1" x14ac:dyDescent="0.2">
      <c r="A8" s="12" t="s">
        <v>2799</v>
      </c>
      <c r="B8" s="12" t="s">
        <v>2800</v>
      </c>
      <c r="C8" s="12" t="s">
        <v>10</v>
      </c>
      <c r="D8" s="12" t="s">
        <v>2801</v>
      </c>
      <c r="E8" s="12" t="s">
        <v>32</v>
      </c>
      <c r="F8" s="12" t="s">
        <v>59</v>
      </c>
      <c r="G8" s="13">
        <v>0</v>
      </c>
      <c r="H8" s="13">
        <v>0</v>
      </c>
      <c r="I8" s="58">
        <v>6.3</v>
      </c>
      <c r="J8" s="12" t="s">
        <v>2802</v>
      </c>
      <c r="K8" s="12" t="s">
        <v>2803</v>
      </c>
      <c r="L8" s="12" t="s">
        <v>2805</v>
      </c>
      <c r="M8" s="12" t="s">
        <v>2804</v>
      </c>
      <c r="N8" s="22" t="s">
        <v>2806</v>
      </c>
      <c r="O8" s="18">
        <v>3</v>
      </c>
      <c r="P8" s="12" t="s">
        <v>2807</v>
      </c>
      <c r="Q8" s="31"/>
    </row>
    <row r="9" spans="1:256" s="1" customFormat="1" x14ac:dyDescent="0.2">
      <c r="A9" s="12" t="s">
        <v>1466</v>
      </c>
      <c r="B9" s="12" t="s">
        <v>1467</v>
      </c>
      <c r="C9" s="12" t="s">
        <v>31</v>
      </c>
      <c r="D9" s="12" t="s">
        <v>2568</v>
      </c>
      <c r="E9" s="12" t="s">
        <v>32</v>
      </c>
      <c r="F9" s="12" t="s">
        <v>59</v>
      </c>
      <c r="G9" s="13">
        <v>0</v>
      </c>
      <c r="H9" s="13">
        <v>0</v>
      </c>
      <c r="I9" s="58">
        <v>1.6</v>
      </c>
      <c r="J9" s="12" t="s">
        <v>1468</v>
      </c>
      <c r="K9" s="12" t="s">
        <v>1469</v>
      </c>
      <c r="L9" s="12" t="s">
        <v>1470</v>
      </c>
      <c r="M9" s="12" t="s">
        <v>1471</v>
      </c>
      <c r="N9" s="22" t="s">
        <v>2360</v>
      </c>
      <c r="O9" s="18">
        <v>9</v>
      </c>
      <c r="P9" s="30" t="s">
        <v>1548</v>
      </c>
      <c r="Q9" s="31"/>
    </row>
    <row r="10" spans="1:256" s="1" customFormat="1" x14ac:dyDescent="0.2">
      <c r="A10" s="12" t="s">
        <v>1172</v>
      </c>
      <c r="B10" s="12" t="s">
        <v>1173</v>
      </c>
      <c r="C10" s="12" t="s">
        <v>31</v>
      </c>
      <c r="D10" s="12" t="s">
        <v>2567</v>
      </c>
      <c r="E10" s="12" t="s">
        <v>32</v>
      </c>
      <c r="F10" s="12" t="s">
        <v>59</v>
      </c>
      <c r="G10" s="13">
        <v>0</v>
      </c>
      <c r="H10" s="13">
        <v>0</v>
      </c>
      <c r="I10" s="58">
        <v>0.8</v>
      </c>
      <c r="J10" s="12" t="s">
        <v>1174</v>
      </c>
      <c r="K10" s="12" t="s">
        <v>1175</v>
      </c>
      <c r="L10" s="12" t="s">
        <v>1176</v>
      </c>
      <c r="M10" s="12" t="s">
        <v>1177</v>
      </c>
      <c r="N10" s="22" t="s">
        <v>2367</v>
      </c>
      <c r="O10" s="18">
        <v>4.3</v>
      </c>
      <c r="P10" s="30" t="s">
        <v>1554</v>
      </c>
      <c r="Q10" s="31"/>
    </row>
    <row r="11" spans="1:256" s="1" customFormat="1" x14ac:dyDescent="0.2">
      <c r="A11" s="12" t="s">
        <v>1289</v>
      </c>
      <c r="B11" s="12" t="s">
        <v>1290</v>
      </c>
      <c r="C11" s="12" t="s">
        <v>31</v>
      </c>
      <c r="D11" s="12" t="s">
        <v>2569</v>
      </c>
      <c r="E11" s="12" t="s">
        <v>32</v>
      </c>
      <c r="F11" s="12" t="s">
        <v>59</v>
      </c>
      <c r="G11" s="13">
        <v>0</v>
      </c>
      <c r="H11" s="13">
        <v>0</v>
      </c>
      <c r="I11" s="58">
        <v>0</v>
      </c>
      <c r="J11" s="12" t="s">
        <v>1291</v>
      </c>
      <c r="K11" s="12" t="s">
        <v>1292</v>
      </c>
      <c r="L11" s="12" t="s">
        <v>1293</v>
      </c>
      <c r="M11" s="12" t="s">
        <v>1294</v>
      </c>
      <c r="N11" s="22" t="s">
        <v>2190</v>
      </c>
      <c r="O11" s="18">
        <v>5</v>
      </c>
      <c r="P11" s="30" t="s">
        <v>1549</v>
      </c>
      <c r="Q11" s="31"/>
    </row>
    <row r="12" spans="1:256" s="1" customFormat="1" x14ac:dyDescent="0.2">
      <c r="A12" s="12" t="s">
        <v>1763</v>
      </c>
      <c r="B12" s="12" t="s">
        <v>1764</v>
      </c>
      <c r="C12" s="12" t="s">
        <v>10</v>
      </c>
      <c r="D12" s="12" t="s">
        <v>2570</v>
      </c>
      <c r="E12" s="12" t="s">
        <v>32</v>
      </c>
      <c r="F12" s="12" t="s">
        <v>59</v>
      </c>
      <c r="G12" s="13">
        <v>0</v>
      </c>
      <c r="H12" s="13">
        <v>0</v>
      </c>
      <c r="I12" s="58">
        <v>0</v>
      </c>
      <c r="J12" s="12" t="s">
        <v>1765</v>
      </c>
      <c r="K12" s="12" t="s">
        <v>1766</v>
      </c>
      <c r="L12" s="12" t="s">
        <v>1767</v>
      </c>
      <c r="M12" s="12" t="s">
        <v>1768</v>
      </c>
      <c r="N12" s="22" t="s">
        <v>1769</v>
      </c>
      <c r="O12" s="18">
        <v>7</v>
      </c>
      <c r="P12" s="30" t="s">
        <v>1770</v>
      </c>
      <c r="Q12" s="31"/>
    </row>
    <row r="13" spans="1:256" s="1" customFormat="1" x14ac:dyDescent="0.2">
      <c r="A13" s="12" t="s">
        <v>1307</v>
      </c>
      <c r="B13" s="12" t="s">
        <v>1308</v>
      </c>
      <c r="C13" s="12" t="s">
        <v>31</v>
      </c>
      <c r="D13" s="12" t="s">
        <v>2571</v>
      </c>
      <c r="E13" s="12" t="s">
        <v>32</v>
      </c>
      <c r="F13" s="12" t="s">
        <v>59</v>
      </c>
      <c r="G13" s="13">
        <v>0</v>
      </c>
      <c r="H13" s="13">
        <v>0</v>
      </c>
      <c r="I13" s="58">
        <v>0.4</v>
      </c>
      <c r="J13" s="12" t="s">
        <v>1309</v>
      </c>
      <c r="K13" s="12" t="s">
        <v>1310</v>
      </c>
      <c r="L13" s="12" t="s">
        <v>1311</v>
      </c>
      <c r="M13" s="12" t="s">
        <v>1312</v>
      </c>
      <c r="N13" s="22" t="s">
        <v>2230</v>
      </c>
      <c r="O13" s="18">
        <v>4</v>
      </c>
      <c r="P13" s="12" t="s">
        <v>1550</v>
      </c>
      <c r="Q13" s="31"/>
    </row>
    <row r="14" spans="1:256" s="1" customFormat="1" x14ac:dyDescent="0.2">
      <c r="A14" s="12" t="s">
        <v>2112</v>
      </c>
      <c r="B14" s="12" t="s">
        <v>2111</v>
      </c>
      <c r="C14" s="12" t="s">
        <v>31</v>
      </c>
      <c r="D14" s="36">
        <v>43586</v>
      </c>
      <c r="E14" s="12" t="s">
        <v>32</v>
      </c>
      <c r="F14" s="12" t="s">
        <v>59</v>
      </c>
      <c r="G14" s="13">
        <v>0</v>
      </c>
      <c r="H14" s="13">
        <v>0</v>
      </c>
      <c r="I14" s="58">
        <v>0</v>
      </c>
      <c r="J14" s="12" t="s">
        <v>2113</v>
      </c>
      <c r="K14" s="12" t="s">
        <v>2114</v>
      </c>
      <c r="L14" s="12" t="s">
        <v>2115</v>
      </c>
      <c r="M14" s="12" t="s">
        <v>2116</v>
      </c>
      <c r="N14" s="34">
        <v>45019</v>
      </c>
      <c r="O14" s="18">
        <v>4</v>
      </c>
      <c r="P14" s="30" t="s">
        <v>2117</v>
      </c>
      <c r="Q14" s="3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5"/>
      <c r="AE14" s="2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5"/>
      <c r="AU14" s="25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25"/>
      <c r="BK14" s="25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5"/>
      <c r="CA14" s="25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25"/>
      <c r="CQ14" s="25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25"/>
      <c r="DG14" s="25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25"/>
      <c r="DW14" s="25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25"/>
      <c r="EM14" s="25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25"/>
      <c r="FC14" s="25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25"/>
      <c r="GI14" s="25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25"/>
      <c r="GY14" s="25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25"/>
      <c r="HO14" s="25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25"/>
      <c r="IE14" s="25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25"/>
      <c r="IU14" s="25"/>
      <c r="IV14" s="14"/>
    </row>
    <row r="15" spans="1:256" s="1" customFormat="1" ht="21.75" customHeight="1" x14ac:dyDescent="0.2">
      <c r="A15" s="12" t="s">
        <v>2785</v>
      </c>
      <c r="B15" s="12" t="s">
        <v>2786</v>
      </c>
      <c r="C15" s="12" t="s">
        <v>31</v>
      </c>
      <c r="D15" s="36">
        <v>43913</v>
      </c>
      <c r="E15" s="12" t="s">
        <v>32</v>
      </c>
      <c r="F15" s="12" t="s">
        <v>59</v>
      </c>
      <c r="G15" s="13">
        <v>0</v>
      </c>
      <c r="H15" s="13">
        <v>0</v>
      </c>
      <c r="I15" s="58">
        <v>4.2</v>
      </c>
      <c r="J15" s="12" t="s">
        <v>2787</v>
      </c>
      <c r="K15" s="12" t="s">
        <v>2788</v>
      </c>
      <c r="L15" s="12" t="s">
        <v>2789</v>
      </c>
      <c r="M15" s="12" t="s">
        <v>2790</v>
      </c>
      <c r="N15" s="34">
        <v>45911</v>
      </c>
      <c r="O15" s="18">
        <v>5</v>
      </c>
      <c r="P15" s="57" t="s">
        <v>2791</v>
      </c>
      <c r="Q15" s="3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5"/>
      <c r="AE15" s="25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25"/>
      <c r="AU15" s="25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5"/>
      <c r="BK15" s="25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25"/>
      <c r="CA15" s="25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25"/>
      <c r="CQ15" s="25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25"/>
      <c r="DG15" s="25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25"/>
      <c r="DW15" s="25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25"/>
      <c r="EM15" s="25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25"/>
      <c r="FC15" s="25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25"/>
      <c r="FS15" s="25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25"/>
      <c r="GI15" s="25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25"/>
      <c r="GY15" s="25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25"/>
      <c r="HO15" s="25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25"/>
      <c r="IE15" s="25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25"/>
      <c r="IU15" s="25"/>
      <c r="IV15" s="14"/>
    </row>
    <row r="16" spans="1:256" s="1" customFormat="1" x14ac:dyDescent="0.2">
      <c r="A16" s="12" t="s">
        <v>1729</v>
      </c>
      <c r="B16" s="12" t="s">
        <v>1730</v>
      </c>
      <c r="C16" s="12" t="s">
        <v>10</v>
      </c>
      <c r="D16" s="12" t="s">
        <v>2572</v>
      </c>
      <c r="E16" s="12" t="s">
        <v>32</v>
      </c>
      <c r="F16" s="12" t="s">
        <v>59</v>
      </c>
      <c r="G16" s="13">
        <v>0</v>
      </c>
      <c r="H16" s="13">
        <v>0</v>
      </c>
      <c r="I16" s="58">
        <v>0</v>
      </c>
      <c r="J16" s="12" t="s">
        <v>1731</v>
      </c>
      <c r="K16" s="12" t="s">
        <v>1732</v>
      </c>
      <c r="L16" s="12" t="s">
        <v>1733</v>
      </c>
      <c r="M16" s="12" t="s">
        <v>1734</v>
      </c>
      <c r="N16" s="22" t="s">
        <v>1735</v>
      </c>
      <c r="O16" s="18">
        <v>3.5</v>
      </c>
      <c r="P16" s="12" t="s">
        <v>1736</v>
      </c>
      <c r="Q16" s="3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5"/>
      <c r="AE16" s="25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5"/>
      <c r="AU16" s="25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25"/>
      <c r="BK16" s="25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25"/>
      <c r="CA16" s="25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25"/>
      <c r="CQ16" s="25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25"/>
      <c r="DG16" s="25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25"/>
      <c r="DW16" s="25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25"/>
      <c r="EM16" s="25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25"/>
      <c r="FC16" s="25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25"/>
      <c r="FS16" s="25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25"/>
      <c r="GI16" s="25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25"/>
      <c r="GY16" s="25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25"/>
      <c r="HO16" s="25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25"/>
      <c r="IE16" s="25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25"/>
      <c r="IU16" s="25"/>
      <c r="IV16" s="14"/>
    </row>
    <row r="17" spans="1:256" s="1" customFormat="1" x14ac:dyDescent="0.2">
      <c r="A17" s="12" t="s">
        <v>2099</v>
      </c>
      <c r="B17" s="12" t="s">
        <v>2100</v>
      </c>
      <c r="C17" s="12" t="s">
        <v>31</v>
      </c>
      <c r="D17" s="12" t="s">
        <v>2573</v>
      </c>
      <c r="E17" s="12" t="s">
        <v>32</v>
      </c>
      <c r="F17" s="12" t="s">
        <v>59</v>
      </c>
      <c r="G17" s="13">
        <v>0</v>
      </c>
      <c r="H17" s="13">
        <v>0</v>
      </c>
      <c r="I17" s="58">
        <v>0.4</v>
      </c>
      <c r="J17" s="12" t="s">
        <v>1731</v>
      </c>
      <c r="K17" s="12" t="s">
        <v>1732</v>
      </c>
      <c r="L17" s="12" t="s">
        <v>1987</v>
      </c>
      <c r="M17" s="12" t="s">
        <v>1988</v>
      </c>
      <c r="N17" s="22" t="s">
        <v>2101</v>
      </c>
      <c r="O17" s="18">
        <v>9</v>
      </c>
      <c r="P17" s="12" t="s">
        <v>2102</v>
      </c>
      <c r="Q17" s="3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5"/>
      <c r="AE17" s="25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U17" s="25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25"/>
      <c r="BK17" s="25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25"/>
      <c r="CA17" s="25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25"/>
      <c r="CQ17" s="25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25"/>
      <c r="DG17" s="25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25"/>
      <c r="DW17" s="25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25"/>
      <c r="EM17" s="25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25"/>
      <c r="FC17" s="25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25"/>
      <c r="FS17" s="25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25"/>
      <c r="GI17" s="25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25"/>
      <c r="GY17" s="25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25"/>
      <c r="HO17" s="25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25"/>
      <c r="IE17" s="25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25"/>
      <c r="IU17" s="25"/>
      <c r="IV17" s="14"/>
    </row>
    <row r="18" spans="1:256" s="1" customFormat="1" x14ac:dyDescent="0.2">
      <c r="A18" s="12" t="s">
        <v>2162</v>
      </c>
      <c r="B18" s="12" t="s">
        <v>2163</v>
      </c>
      <c r="C18" s="12" t="s">
        <v>10</v>
      </c>
      <c r="D18" s="36">
        <v>42515</v>
      </c>
      <c r="E18" s="12" t="s">
        <v>32</v>
      </c>
      <c r="F18" s="12" t="s">
        <v>59</v>
      </c>
      <c r="G18" s="13">
        <v>0</v>
      </c>
      <c r="H18" s="13">
        <v>0</v>
      </c>
      <c r="I18" s="58">
        <v>2</v>
      </c>
      <c r="J18" s="12" t="s">
        <v>2164</v>
      </c>
      <c r="K18" s="12" t="s">
        <v>2165</v>
      </c>
      <c r="L18" s="12" t="s">
        <v>2166</v>
      </c>
      <c r="M18" s="12" t="s">
        <v>2167</v>
      </c>
      <c r="N18" s="34">
        <v>45318</v>
      </c>
      <c r="O18" s="18">
        <v>8</v>
      </c>
      <c r="P18" s="30" t="s">
        <v>2168</v>
      </c>
      <c r="Q18" s="31"/>
    </row>
    <row r="19" spans="1:256" s="1" customFormat="1" x14ac:dyDescent="0.2">
      <c r="A19" s="12" t="s">
        <v>1836</v>
      </c>
      <c r="B19" s="12" t="s">
        <v>1837</v>
      </c>
      <c r="C19" s="12" t="s">
        <v>10</v>
      </c>
      <c r="D19" s="12" t="s">
        <v>2574</v>
      </c>
      <c r="E19" s="12" t="s">
        <v>32</v>
      </c>
      <c r="F19" s="12" t="s">
        <v>59</v>
      </c>
      <c r="G19" s="13">
        <v>10</v>
      </c>
      <c r="H19" s="13">
        <v>7</v>
      </c>
      <c r="I19" s="58">
        <v>0</v>
      </c>
      <c r="J19" s="12" t="s">
        <v>1838</v>
      </c>
      <c r="K19" s="12" t="s">
        <v>1839</v>
      </c>
      <c r="L19" s="12" t="s">
        <v>1840</v>
      </c>
      <c r="M19" s="12" t="s">
        <v>1841</v>
      </c>
      <c r="N19" s="22" t="s">
        <v>1842</v>
      </c>
      <c r="O19" s="18">
        <v>6</v>
      </c>
      <c r="P19" s="30" t="s">
        <v>1843</v>
      </c>
      <c r="Q19" s="31"/>
    </row>
    <row r="20" spans="1:256" s="1" customFormat="1" x14ac:dyDescent="0.2">
      <c r="A20" s="12" t="s">
        <v>2422</v>
      </c>
      <c r="B20" s="12" t="s">
        <v>2423</v>
      </c>
      <c r="C20" s="12" t="s">
        <v>31</v>
      </c>
      <c r="D20" s="36">
        <v>43165</v>
      </c>
      <c r="E20" s="12" t="s">
        <v>32</v>
      </c>
      <c r="F20" s="12" t="s">
        <v>59</v>
      </c>
      <c r="G20" s="13">
        <v>0</v>
      </c>
      <c r="H20" s="13">
        <v>0</v>
      </c>
      <c r="I20" s="58">
        <v>0</v>
      </c>
      <c r="J20" s="12" t="s">
        <v>2424</v>
      </c>
      <c r="K20" s="12" t="s">
        <v>2425</v>
      </c>
      <c r="L20" s="12" t="s">
        <v>2426</v>
      </c>
      <c r="M20" s="12" t="s">
        <v>2427</v>
      </c>
      <c r="N20" s="34">
        <v>45717</v>
      </c>
      <c r="O20" s="22">
        <v>6</v>
      </c>
      <c r="P20" s="12" t="s">
        <v>2534</v>
      </c>
      <c r="Q20" s="31"/>
    </row>
    <row r="21" spans="1:256" s="1" customFormat="1" ht="15.75" x14ac:dyDescent="0.25">
      <c r="A21" s="12" t="s">
        <v>1983</v>
      </c>
      <c r="B21" s="12" t="s">
        <v>1984</v>
      </c>
      <c r="C21" s="12" t="s">
        <v>10</v>
      </c>
      <c r="D21" s="12" t="s">
        <v>2575</v>
      </c>
      <c r="E21" s="12" t="s">
        <v>32</v>
      </c>
      <c r="F21" s="12" t="s">
        <v>59</v>
      </c>
      <c r="G21" s="13">
        <v>0</v>
      </c>
      <c r="H21" s="13">
        <v>0</v>
      </c>
      <c r="I21" s="58">
        <v>0</v>
      </c>
      <c r="J21" s="12" t="s">
        <v>1985</v>
      </c>
      <c r="K21" s="12" t="s">
        <v>1986</v>
      </c>
      <c r="L21" s="12" t="s">
        <v>1987</v>
      </c>
      <c r="M21" s="12" t="s">
        <v>1988</v>
      </c>
      <c r="N21" s="22" t="s">
        <v>1990</v>
      </c>
      <c r="O21" s="18">
        <v>5.5</v>
      </c>
      <c r="P21" s="12" t="s">
        <v>1989</v>
      </c>
      <c r="Q21" s="3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256" s="1" customFormat="1" ht="15.75" x14ac:dyDescent="0.25">
      <c r="A22" s="12" t="s">
        <v>1991</v>
      </c>
      <c r="B22" s="12" t="s">
        <v>1992</v>
      </c>
      <c r="C22" s="12" t="s">
        <v>10</v>
      </c>
      <c r="D22" s="12" t="s">
        <v>2576</v>
      </c>
      <c r="E22" s="12" t="s">
        <v>32</v>
      </c>
      <c r="F22" s="12" t="s">
        <v>59</v>
      </c>
      <c r="G22" s="13">
        <v>4</v>
      </c>
      <c r="H22" s="13">
        <v>0</v>
      </c>
      <c r="I22" s="58">
        <v>0</v>
      </c>
      <c r="J22" s="12" t="s">
        <v>1993</v>
      </c>
      <c r="K22" s="12" t="s">
        <v>1994</v>
      </c>
      <c r="L22" s="12" t="s">
        <v>1995</v>
      </c>
      <c r="M22" s="12" t="s">
        <v>1996</v>
      </c>
      <c r="N22" s="22" t="s">
        <v>1998</v>
      </c>
      <c r="O22" s="18">
        <v>3</v>
      </c>
      <c r="P22" s="30" t="s">
        <v>1997</v>
      </c>
      <c r="Q22" s="31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256" s="1" customFormat="1" ht="15.75" x14ac:dyDescent="0.25">
      <c r="A23" s="12" t="s">
        <v>1336</v>
      </c>
      <c r="B23" s="12" t="s">
        <v>1337</v>
      </c>
      <c r="C23" s="12" t="s">
        <v>10</v>
      </c>
      <c r="D23" s="12" t="s">
        <v>2577</v>
      </c>
      <c r="E23" s="12" t="s">
        <v>32</v>
      </c>
      <c r="F23" s="12" t="s">
        <v>59</v>
      </c>
      <c r="G23" s="13">
        <v>4</v>
      </c>
      <c r="H23" s="13">
        <v>0</v>
      </c>
      <c r="I23" s="58">
        <v>0</v>
      </c>
      <c r="J23" s="12" t="s">
        <v>1338</v>
      </c>
      <c r="K23" s="12" t="s">
        <v>1339</v>
      </c>
      <c r="L23" s="12" t="s">
        <v>1340</v>
      </c>
      <c r="M23" s="12" t="s">
        <v>1341</v>
      </c>
      <c r="N23" s="22" t="s">
        <v>2278</v>
      </c>
      <c r="O23" s="18">
        <v>5</v>
      </c>
      <c r="P23" s="30" t="s">
        <v>1551</v>
      </c>
      <c r="Q23" s="3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256" ht="15.75" x14ac:dyDescent="0.25">
      <c r="A24" s="12" t="s">
        <v>1824</v>
      </c>
      <c r="B24" s="12" t="s">
        <v>1825</v>
      </c>
      <c r="C24" s="12" t="s">
        <v>10</v>
      </c>
      <c r="D24" s="12" t="s">
        <v>2346</v>
      </c>
      <c r="E24" s="12" t="s">
        <v>32</v>
      </c>
      <c r="F24" s="12" t="s">
        <v>59</v>
      </c>
      <c r="G24" s="13">
        <v>0</v>
      </c>
      <c r="H24" s="13">
        <v>0</v>
      </c>
      <c r="I24" s="58">
        <v>3.9</v>
      </c>
      <c r="J24" s="12" t="s">
        <v>1826</v>
      </c>
      <c r="K24" s="12" t="s">
        <v>1827</v>
      </c>
      <c r="L24" s="12" t="s">
        <v>1828</v>
      </c>
      <c r="M24" s="12" t="s">
        <v>1829</v>
      </c>
      <c r="N24" s="22" t="s">
        <v>1830</v>
      </c>
      <c r="O24" s="18">
        <v>5</v>
      </c>
      <c r="P24" s="30" t="s">
        <v>1831</v>
      </c>
      <c r="Q24" s="31"/>
      <c r="R24" s="1"/>
      <c r="S24" s="1"/>
    </row>
    <row r="25" spans="1:256" ht="15.75" x14ac:dyDescent="0.25">
      <c r="A25" s="12" t="s">
        <v>1920</v>
      </c>
      <c r="B25" s="12" t="s">
        <v>1921</v>
      </c>
      <c r="C25" s="12" t="s">
        <v>10</v>
      </c>
      <c r="D25" s="12" t="s">
        <v>2578</v>
      </c>
      <c r="E25" s="12" t="s">
        <v>32</v>
      </c>
      <c r="F25" s="12" t="s">
        <v>59</v>
      </c>
      <c r="G25" s="13">
        <v>0</v>
      </c>
      <c r="H25" s="13">
        <v>0</v>
      </c>
      <c r="I25" s="58">
        <v>0.4</v>
      </c>
      <c r="J25" s="12" t="s">
        <v>1922</v>
      </c>
      <c r="K25" s="12" t="s">
        <v>1923</v>
      </c>
      <c r="L25" s="12" t="s">
        <v>1924</v>
      </c>
      <c r="M25" s="12" t="s">
        <v>1925</v>
      </c>
      <c r="N25" s="22" t="s">
        <v>1926</v>
      </c>
      <c r="O25" s="18">
        <v>4</v>
      </c>
      <c r="P25" s="30" t="s">
        <v>1927</v>
      </c>
      <c r="Q25" s="31"/>
      <c r="R25" s="1"/>
      <c r="S25" s="1"/>
    </row>
    <row r="26" spans="1:256" ht="15.75" x14ac:dyDescent="0.25">
      <c r="A26" s="12" t="s">
        <v>2378</v>
      </c>
      <c r="B26" s="12" t="s">
        <v>2379</v>
      </c>
      <c r="C26" s="12" t="s">
        <v>31</v>
      </c>
      <c r="D26" s="36">
        <v>43249</v>
      </c>
      <c r="E26" s="12" t="s">
        <v>32</v>
      </c>
      <c r="F26" s="12" t="s">
        <v>59</v>
      </c>
      <c r="G26" s="13">
        <v>0</v>
      </c>
      <c r="H26" s="13">
        <v>0</v>
      </c>
      <c r="I26" s="58">
        <v>0</v>
      </c>
      <c r="J26" s="12" t="s">
        <v>2380</v>
      </c>
      <c r="K26" s="12" t="s">
        <v>2381</v>
      </c>
      <c r="L26" s="12" t="s">
        <v>2382</v>
      </c>
      <c r="M26" s="12" t="s">
        <v>2383</v>
      </c>
      <c r="N26" s="34">
        <v>45358</v>
      </c>
      <c r="O26" s="18">
        <v>6</v>
      </c>
      <c r="P26" s="30" t="s">
        <v>2384</v>
      </c>
      <c r="Q26" s="31"/>
      <c r="R26" s="1"/>
      <c r="S26" s="1"/>
    </row>
    <row r="27" spans="1:256" ht="15.75" x14ac:dyDescent="0.25">
      <c r="A27" s="12" t="s">
        <v>1853</v>
      </c>
      <c r="B27" s="12" t="s">
        <v>1854</v>
      </c>
      <c r="C27" s="12" t="s">
        <v>10</v>
      </c>
      <c r="D27" s="12" t="s">
        <v>2579</v>
      </c>
      <c r="E27" s="12" t="s">
        <v>32</v>
      </c>
      <c r="F27" s="12" t="s">
        <v>59</v>
      </c>
      <c r="G27" s="13">
        <v>0</v>
      </c>
      <c r="H27" s="13">
        <v>0</v>
      </c>
      <c r="I27" s="58">
        <v>0</v>
      </c>
      <c r="J27" s="12" t="s">
        <v>1855</v>
      </c>
      <c r="K27" s="12" t="s">
        <v>1856</v>
      </c>
      <c r="L27" s="12" t="s">
        <v>1857</v>
      </c>
      <c r="M27" s="12" t="s">
        <v>1858</v>
      </c>
      <c r="N27" s="22" t="s">
        <v>1859</v>
      </c>
      <c r="O27" s="18">
        <v>4</v>
      </c>
      <c r="P27" s="30" t="s">
        <v>1860</v>
      </c>
      <c r="Q27" s="31"/>
      <c r="R27" s="1"/>
      <c r="S27" s="1"/>
    </row>
    <row r="28" spans="1:256" ht="15.75" x14ac:dyDescent="0.25">
      <c r="A28" s="12" t="s">
        <v>767</v>
      </c>
      <c r="B28" s="12" t="s">
        <v>768</v>
      </c>
      <c r="C28" s="12" t="s">
        <v>31</v>
      </c>
      <c r="D28" s="12" t="s">
        <v>2580</v>
      </c>
      <c r="E28" s="12" t="s">
        <v>32</v>
      </c>
      <c r="F28" s="12" t="s">
        <v>59</v>
      </c>
      <c r="G28" s="13">
        <v>0</v>
      </c>
      <c r="H28" s="13">
        <v>0</v>
      </c>
      <c r="I28" s="58">
        <v>1</v>
      </c>
      <c r="J28" s="12" t="s">
        <v>769</v>
      </c>
      <c r="K28" s="12" t="s">
        <v>770</v>
      </c>
      <c r="L28" s="12" t="s">
        <v>771</v>
      </c>
      <c r="M28" s="12" t="s">
        <v>772</v>
      </c>
      <c r="N28" s="22" t="s">
        <v>2305</v>
      </c>
      <c r="O28" s="18">
        <v>4.5</v>
      </c>
      <c r="P28" s="30" t="s">
        <v>1552</v>
      </c>
      <c r="Q28" s="31"/>
      <c r="R28" s="1"/>
      <c r="S28" s="1"/>
    </row>
    <row r="29" spans="1:256" ht="15.75" x14ac:dyDescent="0.25">
      <c r="A29" s="12" t="s">
        <v>97</v>
      </c>
      <c r="B29" s="12" t="s">
        <v>98</v>
      </c>
      <c r="C29" s="12" t="s">
        <v>10</v>
      </c>
      <c r="D29" s="12" t="s">
        <v>2581</v>
      </c>
      <c r="E29" s="12" t="s">
        <v>32</v>
      </c>
      <c r="F29" s="12" t="s">
        <v>59</v>
      </c>
      <c r="G29" s="13">
        <v>6</v>
      </c>
      <c r="H29" s="13">
        <v>6</v>
      </c>
      <c r="I29" s="58">
        <v>0</v>
      </c>
      <c r="J29" s="12" t="s">
        <v>773</v>
      </c>
      <c r="K29" s="12" t="s">
        <v>774</v>
      </c>
      <c r="L29" s="12" t="s">
        <v>775</v>
      </c>
      <c r="M29" s="12" t="s">
        <v>776</v>
      </c>
      <c r="N29" s="22" t="s">
        <v>2321</v>
      </c>
      <c r="O29" s="18">
        <v>4.5</v>
      </c>
      <c r="P29" s="30" t="s">
        <v>1553</v>
      </c>
      <c r="Q29" s="31"/>
      <c r="R29" s="1"/>
      <c r="S29" s="1"/>
    </row>
    <row r="30" spans="1:256" x14ac:dyDescent="0.25">
      <c r="N30"/>
      <c r="O30"/>
    </row>
    <row r="31" spans="1:256" x14ac:dyDescent="0.25">
      <c r="N31"/>
      <c r="O31"/>
    </row>
    <row r="32" spans="1:256" x14ac:dyDescent="0.25">
      <c r="N32"/>
      <c r="O32"/>
    </row>
    <row r="33" spans="14:15" x14ac:dyDescent="0.25">
      <c r="N33"/>
      <c r="O33"/>
    </row>
  </sheetData>
  <autoFilter ref="A1:P29" xr:uid="{00000000-0009-0000-0000-000002000000}">
    <sortState xmlns:xlrd2="http://schemas.microsoft.com/office/spreadsheetml/2017/richdata2" ref="A2:P29">
      <sortCondition ref="B1:B23"/>
    </sortState>
  </autoFilter>
  <hyperlinks>
    <hyperlink ref="J3" r:id="rId1" display="javascript:__doPostBack('ctl00$bodyContent$TabContainerFlik$H3563425$ctl01$lnkMorregnr','')" xr:uid="{D7CE1492-4D62-4604-B140-B8D69C47A146}"/>
    <hyperlink ref="L3" r:id="rId2" display="javascript:__doPostBack('ctl00$bodyContent$TabContainerFlik$H3563425$ctl01$lnkFarregnr','')" xr:uid="{E3C40AF9-AF3B-4F12-B8AB-25132A9EAA47}"/>
  </hyperlinks>
  <pageMargins left="0.75" right="0.75" top="1" bottom="1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2E6E-338F-4154-A565-AB1E2B499C4E}">
  <dimension ref="A2:I15"/>
  <sheetViews>
    <sheetView workbookViewId="0">
      <selection activeCell="K20" sqref="K20"/>
    </sheetView>
  </sheetViews>
  <sheetFormatPr defaultRowHeight="15" x14ac:dyDescent="0.25"/>
  <cols>
    <col min="1" max="1" width="13.5703125" bestFit="1" customWidth="1"/>
    <col min="2" max="2" width="13.140625" bestFit="1" customWidth="1"/>
    <col min="6" max="6" width="24.85546875" bestFit="1" customWidth="1"/>
  </cols>
  <sheetData>
    <row r="2" spans="1:9" ht="15.75" thickBot="1" x14ac:dyDescent="0.3"/>
    <row r="3" spans="1:9" ht="15.75" thickBot="1" x14ac:dyDescent="0.3">
      <c r="A3" s="55" t="s">
        <v>2781</v>
      </c>
      <c r="B3" t="s">
        <v>2818</v>
      </c>
      <c r="F3" s="70" t="s">
        <v>2826</v>
      </c>
      <c r="G3" s="69"/>
    </row>
    <row r="4" spans="1:9" x14ac:dyDescent="0.25">
      <c r="A4" s="56" t="s">
        <v>32</v>
      </c>
      <c r="B4">
        <v>106</v>
      </c>
      <c r="F4" s="68" t="s">
        <v>2819</v>
      </c>
      <c r="G4" s="68">
        <v>28</v>
      </c>
      <c r="H4">
        <v>250</v>
      </c>
      <c r="I4" s="72">
        <f>+G4/H4</f>
        <v>0.112</v>
      </c>
    </row>
    <row r="5" spans="1:9" x14ac:dyDescent="0.25">
      <c r="A5" s="67" t="s">
        <v>59</v>
      </c>
      <c r="B5">
        <v>28</v>
      </c>
      <c r="F5" s="16" t="s">
        <v>2820</v>
      </c>
      <c r="G5" s="16">
        <v>78</v>
      </c>
      <c r="H5">
        <v>250</v>
      </c>
      <c r="I5" s="72">
        <f t="shared" ref="I5:I9" si="0">+G5/H5</f>
        <v>0.312</v>
      </c>
    </row>
    <row r="6" spans="1:9" x14ac:dyDescent="0.25">
      <c r="A6" s="67" t="s">
        <v>12</v>
      </c>
      <c r="B6">
        <v>78</v>
      </c>
      <c r="F6" s="16" t="s">
        <v>2821</v>
      </c>
      <c r="G6" s="16">
        <v>27</v>
      </c>
      <c r="H6">
        <v>250</v>
      </c>
      <c r="I6" s="72">
        <f t="shared" si="0"/>
        <v>0.108</v>
      </c>
    </row>
    <row r="7" spans="1:9" x14ac:dyDescent="0.25">
      <c r="A7" s="56" t="s">
        <v>58</v>
      </c>
      <c r="B7">
        <v>43</v>
      </c>
      <c r="F7" s="16" t="s">
        <v>2822</v>
      </c>
      <c r="G7" s="16">
        <v>16</v>
      </c>
      <c r="H7">
        <v>120</v>
      </c>
      <c r="I7" s="72">
        <f t="shared" si="0"/>
        <v>0.13333333333333333</v>
      </c>
    </row>
    <row r="8" spans="1:9" x14ac:dyDescent="0.25">
      <c r="A8" s="67" t="s">
        <v>59</v>
      </c>
      <c r="B8">
        <v>26</v>
      </c>
      <c r="F8" s="16" t="s">
        <v>2823</v>
      </c>
      <c r="G8" s="16">
        <v>19</v>
      </c>
      <c r="H8">
        <v>120</v>
      </c>
      <c r="I8" s="72">
        <f t="shared" si="0"/>
        <v>0.15833333333333333</v>
      </c>
    </row>
    <row r="9" spans="1:9" x14ac:dyDescent="0.25">
      <c r="A9" s="67" t="s">
        <v>32</v>
      </c>
      <c r="B9">
        <v>1</v>
      </c>
      <c r="F9" s="16" t="s">
        <v>2824</v>
      </c>
      <c r="G9" s="16">
        <v>187</v>
      </c>
      <c r="H9">
        <v>600</v>
      </c>
      <c r="I9" s="72">
        <f t="shared" si="0"/>
        <v>0.31166666666666665</v>
      </c>
    </row>
    <row r="10" spans="1:9" x14ac:dyDescent="0.25">
      <c r="A10" s="67" t="s">
        <v>12</v>
      </c>
      <c r="B10">
        <v>16</v>
      </c>
      <c r="F10" s="71" t="s">
        <v>2825</v>
      </c>
      <c r="G10" s="71">
        <f>+SUM(G4:G9)</f>
        <v>355</v>
      </c>
    </row>
    <row r="11" spans="1:9" x14ac:dyDescent="0.25">
      <c r="A11" s="56" t="s">
        <v>11</v>
      </c>
      <c r="B11">
        <v>206</v>
      </c>
    </row>
    <row r="12" spans="1:9" x14ac:dyDescent="0.25">
      <c r="A12" s="67" t="s">
        <v>59</v>
      </c>
      <c r="B12">
        <v>17</v>
      </c>
    </row>
    <row r="13" spans="1:9" x14ac:dyDescent="0.25">
      <c r="A13" s="67" t="s">
        <v>32</v>
      </c>
      <c r="B13">
        <v>2</v>
      </c>
    </row>
    <row r="14" spans="1:9" x14ac:dyDescent="0.25">
      <c r="A14" s="67" t="s">
        <v>12</v>
      </c>
      <c r="B14">
        <v>187</v>
      </c>
    </row>
    <row r="15" spans="1:9" x14ac:dyDescent="0.25">
      <c r="A15" s="56" t="s">
        <v>2782</v>
      </c>
      <c r="B15">
        <v>355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/>
  </sheetViews>
  <sheetFormatPr defaultColWidth="8.85546875" defaultRowHeight="15" x14ac:dyDescent="0.25"/>
  <cols>
    <col min="1" max="1" width="11" bestFit="1" customWidth="1"/>
    <col min="2" max="2" width="10.42578125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 x14ac:dyDescent="0.25"/>
  <cols>
    <col min="1" max="1" width="18.42578125" bestFit="1" customWidth="1"/>
    <col min="2" max="2" width="35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39.42578125" bestFit="1" customWidth="1"/>
    <col min="12" max="12" width="23.5703125" bestFit="1" customWidth="1"/>
    <col min="13" max="13" width="33.42578125" bestFit="1" customWidth="1"/>
    <col min="14" max="14" width="19" customWidth="1"/>
    <col min="15" max="15" width="10.7109375" bestFit="1" customWidth="1"/>
    <col min="16" max="16" width="18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10" t="s">
        <v>1457</v>
      </c>
      <c r="P1" s="28" t="s">
        <v>7</v>
      </c>
      <c r="Q1" s="26"/>
    </row>
    <row r="2" spans="1:17" s="6" customFormat="1" ht="18" x14ac:dyDescent="0.25">
      <c r="A2" s="12" t="s">
        <v>2828</v>
      </c>
      <c r="B2" s="12" t="s">
        <v>2827</v>
      </c>
      <c r="C2" s="12" t="s">
        <v>10</v>
      </c>
      <c r="D2" s="12" t="s">
        <v>2829</v>
      </c>
      <c r="E2" s="12" t="s">
        <v>58</v>
      </c>
      <c r="F2" s="12" t="s">
        <v>12</v>
      </c>
      <c r="G2" s="18">
        <v>4</v>
      </c>
      <c r="H2" s="18">
        <v>0</v>
      </c>
      <c r="I2" s="18">
        <v>0</v>
      </c>
      <c r="J2" s="12" t="s">
        <v>2833</v>
      </c>
      <c r="K2" s="12" t="s">
        <v>2832</v>
      </c>
      <c r="L2" s="12" t="s">
        <v>2830</v>
      </c>
      <c r="M2" s="12" t="s">
        <v>2831</v>
      </c>
      <c r="N2" s="33" t="s">
        <v>2834</v>
      </c>
      <c r="O2" s="52">
        <v>4</v>
      </c>
      <c r="P2" s="12" t="s">
        <v>2835</v>
      </c>
    </row>
    <row r="3" spans="1:17" s="1" customFormat="1" x14ac:dyDescent="0.2">
      <c r="A3" s="12" t="s">
        <v>1215</v>
      </c>
      <c r="B3" s="12" t="s">
        <v>1216</v>
      </c>
      <c r="C3" s="12" t="s">
        <v>31</v>
      </c>
      <c r="D3" s="12" t="s">
        <v>2485</v>
      </c>
      <c r="E3" s="12" t="s">
        <v>58</v>
      </c>
      <c r="F3" s="12" t="s">
        <v>12</v>
      </c>
      <c r="G3" s="18">
        <v>0</v>
      </c>
      <c r="H3" s="18">
        <v>0</v>
      </c>
      <c r="I3" s="60">
        <v>0</v>
      </c>
      <c r="J3" s="12" t="s">
        <v>1217</v>
      </c>
      <c r="K3" s="12" t="s">
        <v>1218</v>
      </c>
      <c r="L3" s="12" t="s">
        <v>1219</v>
      </c>
      <c r="M3" s="12" t="s">
        <v>1220</v>
      </c>
      <c r="N3" s="33" t="s">
        <v>2210</v>
      </c>
      <c r="O3" s="73">
        <v>4.4000000000000004</v>
      </c>
      <c r="P3" s="12" t="s">
        <v>1555</v>
      </c>
    </row>
    <row r="4" spans="1:17" s="1" customFormat="1" x14ac:dyDescent="0.2">
      <c r="A4" s="12" t="s">
        <v>1048</v>
      </c>
      <c r="B4" s="12" t="s">
        <v>1049</v>
      </c>
      <c r="C4" s="12" t="s">
        <v>10</v>
      </c>
      <c r="D4" s="12" t="s">
        <v>2553</v>
      </c>
      <c r="E4" s="12" t="s">
        <v>58</v>
      </c>
      <c r="F4" s="12" t="s">
        <v>12</v>
      </c>
      <c r="G4" s="18">
        <v>1</v>
      </c>
      <c r="H4" s="18">
        <v>0</v>
      </c>
      <c r="I4" s="60">
        <v>4.0999999999999996</v>
      </c>
      <c r="J4" s="12" t="s">
        <v>1050</v>
      </c>
      <c r="K4" s="12" t="s">
        <v>1051</v>
      </c>
      <c r="L4" s="12" t="s">
        <v>1052</v>
      </c>
      <c r="M4" s="12" t="s">
        <v>1053</v>
      </c>
      <c r="N4" s="33" t="s">
        <v>2243</v>
      </c>
      <c r="O4" s="73">
        <v>4.4000000000000004</v>
      </c>
      <c r="P4" s="12" t="s">
        <v>1556</v>
      </c>
    </row>
    <row r="5" spans="1:17" s="1" customFormat="1" x14ac:dyDescent="0.2">
      <c r="A5" s="12" t="s">
        <v>1013</v>
      </c>
      <c r="B5" s="12" t="s">
        <v>1014</v>
      </c>
      <c r="C5" s="12" t="s">
        <v>10</v>
      </c>
      <c r="D5" s="12" t="s">
        <v>2554</v>
      </c>
      <c r="E5" s="12" t="s">
        <v>58</v>
      </c>
      <c r="F5" s="12" t="s">
        <v>12</v>
      </c>
      <c r="G5" s="18">
        <v>0</v>
      </c>
      <c r="H5" s="18">
        <v>0</v>
      </c>
      <c r="I5" s="60">
        <v>0</v>
      </c>
      <c r="J5" s="12" t="s">
        <v>1015</v>
      </c>
      <c r="K5" s="12" t="s">
        <v>1016</v>
      </c>
      <c r="L5" s="12" t="s">
        <v>1017</v>
      </c>
      <c r="M5" s="12" t="s">
        <v>1018</v>
      </c>
      <c r="N5" s="33" t="s">
        <v>2283</v>
      </c>
      <c r="O5" s="74">
        <v>7</v>
      </c>
      <c r="P5" s="12" t="s">
        <v>1557</v>
      </c>
    </row>
    <row r="6" spans="1:17" s="1" customFormat="1" x14ac:dyDescent="0.2">
      <c r="A6" s="12" t="s">
        <v>636</v>
      </c>
      <c r="B6" s="12" t="s">
        <v>637</v>
      </c>
      <c r="C6" s="12" t="s">
        <v>31</v>
      </c>
      <c r="D6" s="12" t="s">
        <v>2555</v>
      </c>
      <c r="E6" s="12" t="s">
        <v>58</v>
      </c>
      <c r="F6" s="12" t="s">
        <v>12</v>
      </c>
      <c r="G6" s="18">
        <v>21</v>
      </c>
      <c r="H6" s="18">
        <v>35</v>
      </c>
      <c r="I6" s="60">
        <v>0</v>
      </c>
      <c r="J6" s="12" t="s">
        <v>638</v>
      </c>
      <c r="K6" s="12" t="s">
        <v>639</v>
      </c>
      <c r="L6" s="12" t="s">
        <v>640</v>
      </c>
      <c r="M6" s="12" t="s">
        <v>641</v>
      </c>
      <c r="N6" s="33" t="s">
        <v>2293</v>
      </c>
      <c r="O6" s="74">
        <v>8</v>
      </c>
      <c r="P6" s="12" t="s">
        <v>1558</v>
      </c>
    </row>
    <row r="7" spans="1:17" s="1" customFormat="1" x14ac:dyDescent="0.2">
      <c r="A7" s="12" t="s">
        <v>709</v>
      </c>
      <c r="B7" s="12" t="s">
        <v>710</v>
      </c>
      <c r="C7" s="12" t="s">
        <v>31</v>
      </c>
      <c r="D7" s="12" t="s">
        <v>2556</v>
      </c>
      <c r="E7" s="12" t="s">
        <v>58</v>
      </c>
      <c r="F7" s="12" t="s">
        <v>12</v>
      </c>
      <c r="G7" s="18">
        <v>0</v>
      </c>
      <c r="H7" s="18">
        <v>0</v>
      </c>
      <c r="I7" s="60">
        <v>0</v>
      </c>
      <c r="J7" s="12" t="s">
        <v>711</v>
      </c>
      <c r="K7" s="12" t="s">
        <v>712</v>
      </c>
      <c r="L7" s="12" t="s">
        <v>713</v>
      </c>
      <c r="M7" s="12" t="s">
        <v>714</v>
      </c>
      <c r="N7" s="33" t="s">
        <v>2302</v>
      </c>
      <c r="O7" s="74">
        <v>9</v>
      </c>
      <c r="P7" s="12" t="s">
        <v>1560</v>
      </c>
    </row>
    <row r="8" spans="1:17" s="1" customFormat="1" x14ac:dyDescent="0.2">
      <c r="A8" s="12" t="s">
        <v>1955</v>
      </c>
      <c r="B8" s="12" t="s">
        <v>1956</v>
      </c>
      <c r="C8" s="12" t="s">
        <v>31</v>
      </c>
      <c r="D8" s="12" t="s">
        <v>2557</v>
      </c>
      <c r="E8" s="12" t="s">
        <v>58</v>
      </c>
      <c r="F8" s="12" t="s">
        <v>12</v>
      </c>
      <c r="G8" s="18">
        <v>0</v>
      </c>
      <c r="H8" s="18">
        <v>0</v>
      </c>
      <c r="I8" s="60">
        <v>0</v>
      </c>
      <c r="J8" s="12" t="s">
        <v>1957</v>
      </c>
      <c r="K8" s="12" t="s">
        <v>1958</v>
      </c>
      <c r="L8" s="12" t="s">
        <v>1959</v>
      </c>
      <c r="M8" s="12" t="s">
        <v>1960</v>
      </c>
      <c r="N8" s="33" t="s">
        <v>1961</v>
      </c>
      <c r="O8" s="73">
        <v>11.8</v>
      </c>
      <c r="P8" s="12" t="s">
        <v>1962</v>
      </c>
    </row>
    <row r="9" spans="1:17" s="1" customFormat="1" x14ac:dyDescent="0.2">
      <c r="A9" s="12" t="s">
        <v>1360</v>
      </c>
      <c r="B9" s="12" t="s">
        <v>1361</v>
      </c>
      <c r="C9" s="12" t="s">
        <v>10</v>
      </c>
      <c r="D9" s="12" t="s">
        <v>2558</v>
      </c>
      <c r="E9" s="12" t="s">
        <v>58</v>
      </c>
      <c r="F9" s="12" t="s">
        <v>12</v>
      </c>
      <c r="G9" s="18">
        <v>0</v>
      </c>
      <c r="H9" s="18">
        <v>0</v>
      </c>
      <c r="I9" s="60">
        <v>0</v>
      </c>
      <c r="J9" s="12" t="s">
        <v>1362</v>
      </c>
      <c r="K9" s="12" t="s">
        <v>1363</v>
      </c>
      <c r="L9" s="12" t="s">
        <v>1364</v>
      </c>
      <c r="M9" s="12" t="s">
        <v>1365</v>
      </c>
      <c r="N9" s="33" t="s">
        <v>2314</v>
      </c>
      <c r="O9" s="73">
        <v>4.5</v>
      </c>
      <c r="P9" s="12" t="s">
        <v>1559</v>
      </c>
    </row>
    <row r="10" spans="1:17" s="1" customFormat="1" x14ac:dyDescent="0.2">
      <c r="A10" s="12" t="s">
        <v>1249</v>
      </c>
      <c r="B10" s="12" t="s">
        <v>1250</v>
      </c>
      <c r="C10" s="12" t="s">
        <v>31</v>
      </c>
      <c r="D10" s="12" t="s">
        <v>2559</v>
      </c>
      <c r="E10" s="12" t="s">
        <v>58</v>
      </c>
      <c r="F10" s="12" t="s">
        <v>12</v>
      </c>
      <c r="G10" s="18">
        <v>0</v>
      </c>
      <c r="H10" s="18">
        <v>0</v>
      </c>
      <c r="I10" s="60">
        <v>0.6</v>
      </c>
      <c r="J10" s="12" t="s">
        <v>1251</v>
      </c>
      <c r="K10" s="12" t="s">
        <v>1252</v>
      </c>
      <c r="L10" s="12" t="s">
        <v>1253</v>
      </c>
      <c r="M10" s="12" t="s">
        <v>1254</v>
      </c>
      <c r="N10" s="33" t="s">
        <v>2329</v>
      </c>
      <c r="O10" s="73">
        <v>4.5</v>
      </c>
      <c r="P10" s="12" t="s">
        <v>1561</v>
      </c>
    </row>
    <row r="11" spans="1:17" s="1" customFormat="1" x14ac:dyDescent="0.2">
      <c r="A11" s="12" t="s">
        <v>837</v>
      </c>
      <c r="B11" s="12" t="s">
        <v>838</v>
      </c>
      <c r="C11" s="12" t="s">
        <v>10</v>
      </c>
      <c r="D11" s="12" t="s">
        <v>2560</v>
      </c>
      <c r="E11" s="12" t="s">
        <v>58</v>
      </c>
      <c r="F11" s="12" t="s">
        <v>12</v>
      </c>
      <c r="G11" s="18">
        <v>20</v>
      </c>
      <c r="H11" s="18">
        <v>50</v>
      </c>
      <c r="I11" s="60">
        <v>0.2</v>
      </c>
      <c r="J11" s="12" t="s">
        <v>839</v>
      </c>
      <c r="K11" s="12" t="s">
        <v>840</v>
      </c>
      <c r="L11" s="12" t="s">
        <v>841</v>
      </c>
      <c r="M11" s="12" t="s">
        <v>842</v>
      </c>
      <c r="N11" s="33" t="s">
        <v>2332</v>
      </c>
      <c r="O11" s="74">
        <v>8</v>
      </c>
      <c r="P11" s="12" t="s">
        <v>843</v>
      </c>
    </row>
    <row r="12" spans="1:17" s="1" customFormat="1" x14ac:dyDescent="0.2">
      <c r="A12" s="12" t="s">
        <v>1999</v>
      </c>
      <c r="B12" s="12" t="s">
        <v>2000</v>
      </c>
      <c r="C12" s="12" t="s">
        <v>10</v>
      </c>
      <c r="D12" s="12" t="s">
        <v>2561</v>
      </c>
      <c r="E12" s="12" t="s">
        <v>58</v>
      </c>
      <c r="F12" s="12" t="s">
        <v>12</v>
      </c>
      <c r="G12" s="18">
        <v>0</v>
      </c>
      <c r="H12" s="18">
        <v>0</v>
      </c>
      <c r="I12" s="60">
        <v>1.4</v>
      </c>
      <c r="J12" s="12" t="s">
        <v>2001</v>
      </c>
      <c r="K12" s="12" t="s">
        <v>2002</v>
      </c>
      <c r="L12" s="12" t="s">
        <v>2003</v>
      </c>
      <c r="M12" s="12" t="s">
        <v>2004</v>
      </c>
      <c r="N12" s="33" t="s">
        <v>2006</v>
      </c>
      <c r="O12" s="73">
        <v>3.5</v>
      </c>
      <c r="P12" s="12" t="s">
        <v>2005</v>
      </c>
    </row>
    <row r="13" spans="1:17" s="1" customFormat="1" x14ac:dyDescent="0.2">
      <c r="A13" s="12" t="s">
        <v>2391</v>
      </c>
      <c r="B13" s="12" t="s">
        <v>2392</v>
      </c>
      <c r="C13" s="12" t="s">
        <v>10</v>
      </c>
      <c r="D13" s="36">
        <v>43826</v>
      </c>
      <c r="E13" s="12" t="s">
        <v>58</v>
      </c>
      <c r="F13" s="12" t="s">
        <v>12</v>
      </c>
      <c r="G13" s="18">
        <v>4</v>
      </c>
      <c r="H13" s="18">
        <v>0</v>
      </c>
      <c r="I13" s="60">
        <v>3.9</v>
      </c>
      <c r="J13" s="12" t="s">
        <v>2393</v>
      </c>
      <c r="K13" s="12" t="s">
        <v>2394</v>
      </c>
      <c r="L13" s="12" t="s">
        <v>2395</v>
      </c>
      <c r="M13" s="12" t="s">
        <v>2396</v>
      </c>
      <c r="N13" s="36">
        <v>45417</v>
      </c>
      <c r="O13" s="73">
        <v>4.5</v>
      </c>
      <c r="P13" s="12" t="s">
        <v>2552</v>
      </c>
    </row>
    <row r="14" spans="1:17" s="1" customFormat="1" x14ac:dyDescent="0.2">
      <c r="A14" s="12" t="s">
        <v>848</v>
      </c>
      <c r="B14" s="12" t="s">
        <v>849</v>
      </c>
      <c r="C14" s="12" t="s">
        <v>31</v>
      </c>
      <c r="D14" s="12" t="s">
        <v>2562</v>
      </c>
      <c r="E14" s="12" t="s">
        <v>58</v>
      </c>
      <c r="F14" s="12" t="s">
        <v>12</v>
      </c>
      <c r="G14" s="18">
        <v>5</v>
      </c>
      <c r="H14" s="18">
        <v>15</v>
      </c>
      <c r="I14" s="60">
        <v>3.5</v>
      </c>
      <c r="J14" s="12" t="s">
        <v>850</v>
      </c>
      <c r="K14" s="12" t="s">
        <v>851</v>
      </c>
      <c r="L14" s="12" t="s">
        <v>852</v>
      </c>
      <c r="M14" s="12" t="s">
        <v>853</v>
      </c>
      <c r="N14" s="33" t="s">
        <v>2293</v>
      </c>
      <c r="O14" s="74">
        <v>8</v>
      </c>
      <c r="P14" s="12" t="s">
        <v>854</v>
      </c>
    </row>
    <row r="15" spans="1:17" s="1" customFormat="1" x14ac:dyDescent="0.2">
      <c r="A15" s="12" t="s">
        <v>855</v>
      </c>
      <c r="B15" s="12" t="s">
        <v>856</v>
      </c>
      <c r="C15" s="12" t="s">
        <v>10</v>
      </c>
      <c r="D15" s="12" t="s">
        <v>2562</v>
      </c>
      <c r="E15" s="12" t="s">
        <v>58</v>
      </c>
      <c r="F15" s="12" t="s">
        <v>12</v>
      </c>
      <c r="G15" s="18">
        <v>0</v>
      </c>
      <c r="H15" s="18">
        <v>0</v>
      </c>
      <c r="I15" s="60">
        <v>3.5</v>
      </c>
      <c r="J15" s="12" t="s">
        <v>850</v>
      </c>
      <c r="K15" s="12" t="s">
        <v>851</v>
      </c>
      <c r="L15" s="12" t="s">
        <v>852</v>
      </c>
      <c r="M15" s="12" t="s">
        <v>853</v>
      </c>
      <c r="N15" s="33" t="s">
        <v>2333</v>
      </c>
      <c r="O15" s="74">
        <v>9</v>
      </c>
      <c r="P15" s="12" t="s">
        <v>1562</v>
      </c>
    </row>
    <row r="16" spans="1:17" s="1" customFormat="1" x14ac:dyDescent="0.2">
      <c r="A16" s="12" t="s">
        <v>857</v>
      </c>
      <c r="B16" s="12" t="s">
        <v>858</v>
      </c>
      <c r="C16" s="12" t="s">
        <v>31</v>
      </c>
      <c r="D16" s="12" t="s">
        <v>2376</v>
      </c>
      <c r="E16" s="12" t="s">
        <v>58</v>
      </c>
      <c r="F16" s="12" t="s">
        <v>12</v>
      </c>
      <c r="G16" s="18">
        <v>0</v>
      </c>
      <c r="H16" s="18">
        <v>0</v>
      </c>
      <c r="I16" s="60">
        <v>0.6</v>
      </c>
      <c r="J16" s="12" t="s">
        <v>859</v>
      </c>
      <c r="K16" s="12" t="s">
        <v>860</v>
      </c>
      <c r="L16" s="12" t="s">
        <v>636</v>
      </c>
      <c r="M16" s="12" t="s">
        <v>637</v>
      </c>
      <c r="N16" s="33" t="s">
        <v>2293</v>
      </c>
      <c r="O16" s="73">
        <v>3.5</v>
      </c>
      <c r="P16" s="12" t="s">
        <v>861</v>
      </c>
    </row>
    <row r="17" spans="1:16" s="1" customFormat="1" x14ac:dyDescent="0.2">
      <c r="A17" s="12" t="s">
        <v>862</v>
      </c>
      <c r="B17" s="12" t="s">
        <v>863</v>
      </c>
      <c r="C17" s="12" t="s">
        <v>31</v>
      </c>
      <c r="D17" s="12" t="s">
        <v>2376</v>
      </c>
      <c r="E17" s="12" t="s">
        <v>58</v>
      </c>
      <c r="F17" s="12" t="s">
        <v>12</v>
      </c>
      <c r="G17" s="18">
        <v>0</v>
      </c>
      <c r="H17" s="18">
        <v>0</v>
      </c>
      <c r="I17" s="60">
        <v>0.6</v>
      </c>
      <c r="J17" s="12" t="s">
        <v>859</v>
      </c>
      <c r="K17" s="12" t="s">
        <v>860</v>
      </c>
      <c r="L17" s="12" t="s">
        <v>636</v>
      </c>
      <c r="M17" s="12" t="s">
        <v>637</v>
      </c>
      <c r="N17" s="33" t="s">
        <v>2293</v>
      </c>
      <c r="O17" s="73">
        <v>3.5</v>
      </c>
      <c r="P17" s="12" t="s">
        <v>864</v>
      </c>
    </row>
    <row r="18" spans="1:16" ht="15.75" x14ac:dyDescent="0.25">
      <c r="A18" s="12" t="s">
        <v>865</v>
      </c>
      <c r="B18" s="12" t="s">
        <v>866</v>
      </c>
      <c r="C18" s="12" t="s">
        <v>31</v>
      </c>
      <c r="D18" s="12" t="s">
        <v>2563</v>
      </c>
      <c r="E18" s="12" t="s">
        <v>58</v>
      </c>
      <c r="F18" s="12" t="s">
        <v>12</v>
      </c>
      <c r="G18" s="18">
        <v>0</v>
      </c>
      <c r="H18" s="18">
        <v>0</v>
      </c>
      <c r="I18" s="60">
        <v>2.2999999999999998</v>
      </c>
      <c r="J18" s="12" t="s">
        <v>867</v>
      </c>
      <c r="K18" s="12" t="s">
        <v>868</v>
      </c>
      <c r="L18" s="12" t="s">
        <v>869</v>
      </c>
      <c r="M18" s="12" t="s">
        <v>870</v>
      </c>
      <c r="N18" s="33" t="s">
        <v>2253</v>
      </c>
      <c r="O18" s="74">
        <v>12</v>
      </c>
      <c r="P18" s="12" t="s">
        <v>1563</v>
      </c>
    </row>
  </sheetData>
  <autoFilter ref="A1:P17" xr:uid="{00000000-0009-0000-0000-000004000000}">
    <sortState xmlns:xlrd2="http://schemas.microsoft.com/office/spreadsheetml/2017/richdata2" ref="A2:P18">
      <sortCondition ref="B1:B17"/>
    </sortState>
  </autoFilter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 x14ac:dyDescent="0.25"/>
  <cols>
    <col min="1" max="1" width="18.42578125" bestFit="1" customWidth="1"/>
    <col min="2" max="2" width="32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40" bestFit="1" customWidth="1"/>
    <col min="12" max="12" width="18.140625" bestFit="1" customWidth="1"/>
    <col min="13" max="13" width="37" bestFit="1" customWidth="1"/>
    <col min="14" max="14" width="19" style="20" customWidth="1"/>
    <col min="15" max="15" width="6.42578125" bestFit="1" customWidth="1"/>
    <col min="16" max="16" width="238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28" t="s">
        <v>7</v>
      </c>
      <c r="Q1" s="26"/>
    </row>
    <row r="2" spans="1:17" s="1" customFormat="1" x14ac:dyDescent="0.2">
      <c r="A2" s="15" t="s">
        <v>56</v>
      </c>
      <c r="B2" s="15" t="s">
        <v>57</v>
      </c>
      <c r="C2" s="15" t="s">
        <v>31</v>
      </c>
      <c r="D2" s="40" t="s">
        <v>2582</v>
      </c>
      <c r="E2" s="15" t="s">
        <v>58</v>
      </c>
      <c r="F2" s="15" t="s">
        <v>59</v>
      </c>
      <c r="G2" s="39">
        <v>28</v>
      </c>
      <c r="H2" s="39">
        <v>50</v>
      </c>
      <c r="I2" s="63">
        <v>0</v>
      </c>
      <c r="J2" s="15" t="s">
        <v>60</v>
      </c>
      <c r="K2" s="15" t="s">
        <v>61</v>
      </c>
      <c r="L2" s="15" t="s">
        <v>62</v>
      </c>
      <c r="M2" s="15" t="s">
        <v>63</v>
      </c>
      <c r="N2" s="21" t="s">
        <v>2338</v>
      </c>
      <c r="O2" s="41">
        <v>9</v>
      </c>
      <c r="P2" s="29" t="s">
        <v>1564</v>
      </c>
      <c r="Q2" s="31"/>
    </row>
    <row r="3" spans="1:17" s="1" customFormat="1" x14ac:dyDescent="0.2">
      <c r="A3" s="12" t="s">
        <v>886</v>
      </c>
      <c r="B3" s="12" t="s">
        <v>887</v>
      </c>
      <c r="C3" s="12" t="s">
        <v>10</v>
      </c>
      <c r="D3" s="33" t="s">
        <v>2583</v>
      </c>
      <c r="E3" s="12" t="s">
        <v>58</v>
      </c>
      <c r="F3" s="12" t="s">
        <v>59</v>
      </c>
      <c r="G3" s="13">
        <v>7</v>
      </c>
      <c r="H3" s="13">
        <v>0</v>
      </c>
      <c r="I3" s="58">
        <v>0</v>
      </c>
      <c r="J3" s="12" t="s">
        <v>888</v>
      </c>
      <c r="K3" s="12" t="s">
        <v>889</v>
      </c>
      <c r="L3" s="12" t="s">
        <v>890</v>
      </c>
      <c r="M3" s="12" t="s">
        <v>891</v>
      </c>
      <c r="N3" s="22" t="s">
        <v>2239</v>
      </c>
      <c r="O3" s="22"/>
      <c r="P3" s="30" t="s">
        <v>1565</v>
      </c>
      <c r="Q3" s="31"/>
    </row>
    <row r="4" spans="1:17" s="1" customFormat="1" x14ac:dyDescent="0.2">
      <c r="A4" s="12" t="s">
        <v>146</v>
      </c>
      <c r="B4" s="12" t="s">
        <v>147</v>
      </c>
      <c r="C4" s="12" t="s">
        <v>31</v>
      </c>
      <c r="D4" s="33" t="s">
        <v>2584</v>
      </c>
      <c r="E4" s="12" t="s">
        <v>58</v>
      </c>
      <c r="F4" s="12" t="s">
        <v>59</v>
      </c>
      <c r="G4" s="13">
        <v>0</v>
      </c>
      <c r="H4" s="13">
        <v>0</v>
      </c>
      <c r="I4" s="58">
        <v>0</v>
      </c>
      <c r="J4" s="12" t="s">
        <v>148</v>
      </c>
      <c r="K4" s="12" t="s">
        <v>149</v>
      </c>
      <c r="L4" s="12" t="s">
        <v>150</v>
      </c>
      <c r="M4" s="12" t="s">
        <v>151</v>
      </c>
      <c r="N4" s="22" t="s">
        <v>2352</v>
      </c>
      <c r="O4" s="18">
        <v>13</v>
      </c>
      <c r="P4" s="30" t="s">
        <v>1566</v>
      </c>
      <c r="Q4" s="31"/>
    </row>
    <row r="5" spans="1:17" s="1" customFormat="1" x14ac:dyDescent="0.2">
      <c r="A5" s="12" t="s">
        <v>182</v>
      </c>
      <c r="B5" s="12" t="s">
        <v>183</v>
      </c>
      <c r="C5" s="12" t="s">
        <v>31</v>
      </c>
      <c r="D5" s="33" t="s">
        <v>2585</v>
      </c>
      <c r="E5" s="12" t="s">
        <v>58</v>
      </c>
      <c r="F5" s="12" t="s">
        <v>59</v>
      </c>
      <c r="G5" s="13">
        <v>0</v>
      </c>
      <c r="H5" s="13">
        <v>0</v>
      </c>
      <c r="I5" s="58">
        <v>1.7</v>
      </c>
      <c r="J5" s="12" t="s">
        <v>184</v>
      </c>
      <c r="K5" s="12" t="s">
        <v>185</v>
      </c>
      <c r="L5" s="12" t="s">
        <v>186</v>
      </c>
      <c r="M5" s="12" t="s">
        <v>187</v>
      </c>
      <c r="N5" s="22" t="s">
        <v>2373</v>
      </c>
      <c r="O5" s="18">
        <v>6.5</v>
      </c>
      <c r="P5" s="30" t="s">
        <v>1567</v>
      </c>
      <c r="Q5" s="31"/>
    </row>
    <row r="6" spans="1:17" s="1" customFormat="1" x14ac:dyDescent="0.2">
      <c r="A6" s="12" t="s">
        <v>1472</v>
      </c>
      <c r="B6" s="12" t="s">
        <v>1473</v>
      </c>
      <c r="C6" s="12" t="s">
        <v>31</v>
      </c>
      <c r="D6" s="33" t="s">
        <v>2586</v>
      </c>
      <c r="E6" s="12" t="s">
        <v>58</v>
      </c>
      <c r="F6" s="12" t="s">
        <v>59</v>
      </c>
      <c r="G6" s="13">
        <v>0</v>
      </c>
      <c r="H6" s="13">
        <v>0</v>
      </c>
      <c r="I6" s="58">
        <v>0</v>
      </c>
      <c r="J6" s="12" t="s">
        <v>1474</v>
      </c>
      <c r="K6" s="12" t="s">
        <v>1475</v>
      </c>
      <c r="L6" s="12" t="s">
        <v>1476</v>
      </c>
      <c r="M6" s="12" t="s">
        <v>1477</v>
      </c>
      <c r="N6" s="22" t="s">
        <v>2359</v>
      </c>
      <c r="O6" s="18">
        <v>9</v>
      </c>
      <c r="P6" s="30" t="s">
        <v>1548</v>
      </c>
      <c r="Q6" s="31"/>
    </row>
    <row r="7" spans="1:17" s="1" customFormat="1" x14ac:dyDescent="0.2">
      <c r="A7" s="12" t="s">
        <v>1263</v>
      </c>
      <c r="B7" s="12" t="s">
        <v>1264</v>
      </c>
      <c r="C7" s="12" t="s">
        <v>10</v>
      </c>
      <c r="D7" s="33" t="s">
        <v>2587</v>
      </c>
      <c r="E7" s="12" t="s">
        <v>58</v>
      </c>
      <c r="F7" s="12" t="s">
        <v>59</v>
      </c>
      <c r="G7" s="13">
        <v>3</v>
      </c>
      <c r="H7" s="13">
        <v>0</v>
      </c>
      <c r="I7" s="58">
        <v>0</v>
      </c>
      <c r="J7" s="12" t="s">
        <v>1265</v>
      </c>
      <c r="K7" s="12" t="s">
        <v>1266</v>
      </c>
      <c r="L7" s="12" t="s">
        <v>1267</v>
      </c>
      <c r="M7" s="12" t="s">
        <v>1268</v>
      </c>
      <c r="N7" s="22" t="s">
        <v>2364</v>
      </c>
      <c r="O7" s="18">
        <v>4</v>
      </c>
      <c r="P7" s="30" t="s">
        <v>1568</v>
      </c>
      <c r="Q7" s="31"/>
    </row>
    <row r="8" spans="1:17" s="1" customFormat="1" x14ac:dyDescent="0.2">
      <c r="A8" s="12" t="s">
        <v>196</v>
      </c>
      <c r="B8" s="12" t="s">
        <v>197</v>
      </c>
      <c r="C8" s="12" t="s">
        <v>31</v>
      </c>
      <c r="D8" s="33" t="s">
        <v>2588</v>
      </c>
      <c r="E8" s="12" t="s">
        <v>58</v>
      </c>
      <c r="F8" s="12" t="s">
        <v>59</v>
      </c>
      <c r="G8" s="13">
        <v>12</v>
      </c>
      <c r="H8" s="13">
        <v>6</v>
      </c>
      <c r="I8" s="58">
        <v>0</v>
      </c>
      <c r="J8" s="12" t="s">
        <v>198</v>
      </c>
      <c r="K8" s="12" t="s">
        <v>199</v>
      </c>
      <c r="L8" s="12" t="s">
        <v>200</v>
      </c>
      <c r="M8" s="12" t="s">
        <v>201</v>
      </c>
      <c r="N8" s="22" t="s">
        <v>2373</v>
      </c>
      <c r="O8" s="18">
        <v>7</v>
      </c>
      <c r="P8" s="30" t="s">
        <v>1569</v>
      </c>
      <c r="Q8" s="31"/>
    </row>
    <row r="9" spans="1:17" s="1" customFormat="1" x14ac:dyDescent="0.2">
      <c r="A9" s="12" t="s">
        <v>318</v>
      </c>
      <c r="B9" s="12" t="s">
        <v>319</v>
      </c>
      <c r="C9" s="12" t="s">
        <v>10</v>
      </c>
      <c r="D9" s="33" t="s">
        <v>2589</v>
      </c>
      <c r="E9" s="12" t="s">
        <v>58</v>
      </c>
      <c r="F9" s="12" t="s">
        <v>59</v>
      </c>
      <c r="G9" s="13">
        <v>2</v>
      </c>
      <c r="H9" s="13">
        <v>0</v>
      </c>
      <c r="I9" s="58">
        <v>5</v>
      </c>
      <c r="J9" s="12" t="s">
        <v>320</v>
      </c>
      <c r="K9" s="12" t="s">
        <v>321</v>
      </c>
      <c r="L9" s="12" t="s">
        <v>322</v>
      </c>
      <c r="M9" s="12" t="s">
        <v>323</v>
      </c>
      <c r="N9" s="22" t="s">
        <v>2204</v>
      </c>
      <c r="O9" s="18">
        <v>8.5</v>
      </c>
      <c r="P9" s="30" t="s">
        <v>324</v>
      </c>
      <c r="Q9" s="31"/>
    </row>
    <row r="10" spans="1:17" s="1" customFormat="1" x14ac:dyDescent="0.2">
      <c r="A10" s="12" t="s">
        <v>325</v>
      </c>
      <c r="B10" s="12" t="s">
        <v>326</v>
      </c>
      <c r="C10" s="12" t="s">
        <v>31</v>
      </c>
      <c r="D10" s="33" t="s">
        <v>2590</v>
      </c>
      <c r="E10" s="12" t="s">
        <v>58</v>
      </c>
      <c r="F10" s="12" t="s">
        <v>59</v>
      </c>
      <c r="G10" s="13">
        <v>0</v>
      </c>
      <c r="H10" s="13">
        <v>0</v>
      </c>
      <c r="I10" s="58">
        <v>2.4</v>
      </c>
      <c r="J10" s="12" t="s">
        <v>327</v>
      </c>
      <c r="K10" s="12" t="s">
        <v>328</v>
      </c>
      <c r="L10" s="12" t="s">
        <v>329</v>
      </c>
      <c r="M10" s="12" t="s">
        <v>330</v>
      </c>
      <c r="N10" s="22" t="s">
        <v>2205</v>
      </c>
      <c r="O10" s="18">
        <v>4.5</v>
      </c>
      <c r="P10" s="30" t="s">
        <v>1570</v>
      </c>
      <c r="Q10" s="31"/>
    </row>
    <row r="11" spans="1:17" s="1" customFormat="1" x14ac:dyDescent="0.2">
      <c r="A11" s="12" t="s">
        <v>331</v>
      </c>
      <c r="B11" s="12" t="s">
        <v>332</v>
      </c>
      <c r="C11" s="12" t="s">
        <v>31</v>
      </c>
      <c r="D11" s="33" t="s">
        <v>2591</v>
      </c>
      <c r="E11" s="12" t="s">
        <v>58</v>
      </c>
      <c r="F11" s="12" t="s">
        <v>59</v>
      </c>
      <c r="G11" s="13">
        <v>4</v>
      </c>
      <c r="H11" s="13">
        <v>22</v>
      </c>
      <c r="I11" s="58">
        <v>8.8000000000000007</v>
      </c>
      <c r="J11" s="12" t="s">
        <v>333</v>
      </c>
      <c r="K11" s="12" t="s">
        <v>334</v>
      </c>
      <c r="L11" s="12" t="s">
        <v>335</v>
      </c>
      <c r="M11" s="12" t="s">
        <v>336</v>
      </c>
      <c r="N11" s="22" t="s">
        <v>2205</v>
      </c>
      <c r="O11" s="18">
        <v>4.5</v>
      </c>
      <c r="P11" s="30" t="s">
        <v>1571</v>
      </c>
      <c r="Q11" s="31"/>
    </row>
    <row r="12" spans="1:17" s="1" customFormat="1" x14ac:dyDescent="0.2">
      <c r="A12" s="12" t="s">
        <v>903</v>
      </c>
      <c r="B12" s="12" t="s">
        <v>904</v>
      </c>
      <c r="C12" s="12" t="s">
        <v>31</v>
      </c>
      <c r="D12" s="33" t="s">
        <v>2592</v>
      </c>
      <c r="E12" s="12" t="s">
        <v>58</v>
      </c>
      <c r="F12" s="12" t="s">
        <v>59</v>
      </c>
      <c r="G12" s="13">
        <v>0</v>
      </c>
      <c r="H12" s="13">
        <v>0</v>
      </c>
      <c r="I12" s="58">
        <v>0.2</v>
      </c>
      <c r="J12" s="12" t="s">
        <v>905</v>
      </c>
      <c r="K12" s="12" t="s">
        <v>906</v>
      </c>
      <c r="L12" s="12" t="s">
        <v>907</v>
      </c>
      <c r="M12" s="12" t="s">
        <v>908</v>
      </c>
      <c r="N12" s="22" t="s">
        <v>2224</v>
      </c>
      <c r="O12" s="18">
        <v>8</v>
      </c>
      <c r="P12" s="30" t="s">
        <v>909</v>
      </c>
      <c r="Q12" s="31"/>
    </row>
    <row r="13" spans="1:17" s="1" customFormat="1" x14ac:dyDescent="0.2">
      <c r="A13" s="12" t="s">
        <v>1136</v>
      </c>
      <c r="B13" s="12" t="s">
        <v>1137</v>
      </c>
      <c r="C13" s="12" t="s">
        <v>31</v>
      </c>
      <c r="D13" s="33" t="s">
        <v>2593</v>
      </c>
      <c r="E13" s="12" t="s">
        <v>58</v>
      </c>
      <c r="F13" s="12" t="s">
        <v>59</v>
      </c>
      <c r="G13" s="13">
        <v>0</v>
      </c>
      <c r="H13" s="13">
        <v>0</v>
      </c>
      <c r="I13" s="58">
        <v>0</v>
      </c>
      <c r="J13" s="12" t="s">
        <v>1138</v>
      </c>
      <c r="K13" s="12" t="s">
        <v>1139</v>
      </c>
      <c r="L13" s="12" t="s">
        <v>1140</v>
      </c>
      <c r="M13" s="12" t="s">
        <v>1141</v>
      </c>
      <c r="N13" s="22" t="s">
        <v>2229</v>
      </c>
      <c r="O13" s="18">
        <v>5</v>
      </c>
      <c r="P13" s="30" t="s">
        <v>1572</v>
      </c>
      <c r="Q13" s="31"/>
    </row>
    <row r="14" spans="1:17" s="1" customFormat="1" x14ac:dyDescent="0.2">
      <c r="A14" s="12" t="s">
        <v>1963</v>
      </c>
      <c r="B14" s="12" t="s">
        <v>1964</v>
      </c>
      <c r="C14" s="12" t="s">
        <v>10</v>
      </c>
      <c r="D14" s="33" t="s">
        <v>2594</v>
      </c>
      <c r="E14" s="12" t="s">
        <v>58</v>
      </c>
      <c r="F14" s="12" t="s">
        <v>59</v>
      </c>
      <c r="G14" s="13">
        <v>3</v>
      </c>
      <c r="H14" s="13">
        <v>1</v>
      </c>
      <c r="I14" s="58">
        <v>1.6</v>
      </c>
      <c r="J14" s="12" t="s">
        <v>1233</v>
      </c>
      <c r="K14" s="12" t="s">
        <v>1234</v>
      </c>
      <c r="L14" s="12" t="s">
        <v>1965</v>
      </c>
      <c r="M14" s="12" t="s">
        <v>1966</v>
      </c>
      <c r="N14" s="22" t="s">
        <v>1967</v>
      </c>
      <c r="O14" s="18">
        <v>9</v>
      </c>
      <c r="P14" s="12" t="s">
        <v>1968</v>
      </c>
      <c r="Q14" s="31"/>
    </row>
    <row r="15" spans="1:17" s="1" customFormat="1" x14ac:dyDescent="0.2">
      <c r="A15" s="12" t="s">
        <v>1788</v>
      </c>
      <c r="B15" s="12" t="s">
        <v>1789</v>
      </c>
      <c r="C15" s="12" t="s">
        <v>31</v>
      </c>
      <c r="D15" s="33" t="s">
        <v>2595</v>
      </c>
      <c r="E15" s="12" t="s">
        <v>58</v>
      </c>
      <c r="F15" s="12" t="s">
        <v>59</v>
      </c>
      <c r="G15" s="13">
        <v>0</v>
      </c>
      <c r="H15" s="13">
        <v>0</v>
      </c>
      <c r="I15" s="58">
        <v>0</v>
      </c>
      <c r="J15" s="12" t="s">
        <v>1790</v>
      </c>
      <c r="K15" s="12" t="s">
        <v>1791</v>
      </c>
      <c r="L15" s="12" t="s">
        <v>1792</v>
      </c>
      <c r="M15" s="12" t="s">
        <v>1793</v>
      </c>
      <c r="N15" s="22" t="s">
        <v>1794</v>
      </c>
      <c r="O15" s="18">
        <v>11.5</v>
      </c>
      <c r="P15" s="30" t="s">
        <v>1795</v>
      </c>
      <c r="Q15" s="31"/>
    </row>
    <row r="16" spans="1:17" s="1" customFormat="1" x14ac:dyDescent="0.2">
      <c r="A16" s="12" t="s">
        <v>1231</v>
      </c>
      <c r="B16" s="12" t="s">
        <v>1232</v>
      </c>
      <c r="C16" s="12" t="s">
        <v>10</v>
      </c>
      <c r="D16" s="33" t="s">
        <v>2596</v>
      </c>
      <c r="E16" s="12" t="s">
        <v>58</v>
      </c>
      <c r="F16" s="12" t="s">
        <v>59</v>
      </c>
      <c r="G16" s="13">
        <v>5</v>
      </c>
      <c r="H16" s="13">
        <v>2</v>
      </c>
      <c r="I16" s="58">
        <v>3.1</v>
      </c>
      <c r="J16" s="12" t="s">
        <v>1233</v>
      </c>
      <c r="K16" s="12" t="s">
        <v>1234</v>
      </c>
      <c r="L16" s="12" t="s">
        <v>1235</v>
      </c>
      <c r="M16" s="12" t="s">
        <v>1236</v>
      </c>
      <c r="N16" s="22" t="s">
        <v>2236</v>
      </c>
      <c r="O16" s="18">
        <v>3.8</v>
      </c>
      <c r="P16" s="30" t="s">
        <v>1576</v>
      </c>
      <c r="Q16" s="31"/>
    </row>
    <row r="17" spans="1:20" s="1" customFormat="1" x14ac:dyDescent="0.2">
      <c r="A17" s="12" t="s">
        <v>1497</v>
      </c>
      <c r="B17" s="12" t="s">
        <v>1498</v>
      </c>
      <c r="C17" s="12" t="s">
        <v>31</v>
      </c>
      <c r="D17" s="33" t="s">
        <v>2597</v>
      </c>
      <c r="E17" s="12" t="s">
        <v>58</v>
      </c>
      <c r="F17" s="12" t="s">
        <v>59</v>
      </c>
      <c r="G17" s="13">
        <v>1</v>
      </c>
      <c r="H17" s="13">
        <v>0</v>
      </c>
      <c r="I17" s="58">
        <v>0</v>
      </c>
      <c r="J17" s="12" t="s">
        <v>1499</v>
      </c>
      <c r="K17" s="12" t="s">
        <v>1500</v>
      </c>
      <c r="L17" s="12" t="s">
        <v>1501</v>
      </c>
      <c r="M17" s="12" t="s">
        <v>1502</v>
      </c>
      <c r="N17" s="22" t="s">
        <v>1721</v>
      </c>
      <c r="O17" s="18">
        <v>5</v>
      </c>
      <c r="P17" s="30" t="s">
        <v>1573</v>
      </c>
      <c r="Q17" s="31"/>
    </row>
    <row r="18" spans="1:20" s="1" customFormat="1" x14ac:dyDescent="0.2">
      <c r="A18" s="12" t="s">
        <v>1883</v>
      </c>
      <c r="B18" s="12" t="s">
        <v>1884</v>
      </c>
      <c r="C18" s="12" t="s">
        <v>10</v>
      </c>
      <c r="D18" s="33" t="s">
        <v>2598</v>
      </c>
      <c r="E18" s="12" t="s">
        <v>58</v>
      </c>
      <c r="F18" s="12" t="s">
        <v>59</v>
      </c>
      <c r="G18" s="13">
        <v>8</v>
      </c>
      <c r="H18" s="13">
        <v>0</v>
      </c>
      <c r="I18" s="58">
        <v>2.5</v>
      </c>
      <c r="J18" s="12" t="s">
        <v>1885</v>
      </c>
      <c r="K18" s="12" t="s">
        <v>1886</v>
      </c>
      <c r="L18" s="12" t="s">
        <v>1887</v>
      </c>
      <c r="M18" s="12" t="s">
        <v>1888</v>
      </c>
      <c r="N18" s="22" t="s">
        <v>1889</v>
      </c>
      <c r="O18" s="18">
        <v>5</v>
      </c>
      <c r="P18" s="12" t="s">
        <v>1890</v>
      </c>
      <c r="Q18" s="31"/>
    </row>
    <row r="19" spans="1:20" s="1" customFormat="1" ht="15.75" x14ac:dyDescent="0.25">
      <c r="A19" s="13" t="s">
        <v>2519</v>
      </c>
      <c r="B19" s="13" t="s">
        <v>2518</v>
      </c>
      <c r="C19" s="13" t="s">
        <v>10</v>
      </c>
      <c r="D19" s="36">
        <v>43198</v>
      </c>
      <c r="E19" s="13" t="s">
        <v>58</v>
      </c>
      <c r="F19" s="13" t="s">
        <v>32</v>
      </c>
      <c r="G19" s="13">
        <v>0</v>
      </c>
      <c r="H19" s="13">
        <v>0</v>
      </c>
      <c r="I19" s="58">
        <v>0</v>
      </c>
      <c r="J19" s="13" t="s">
        <v>2520</v>
      </c>
      <c r="K19" s="13" t="s">
        <v>2521</v>
      </c>
      <c r="L19" s="13" t="s">
        <v>2523</v>
      </c>
      <c r="M19" s="13" t="s">
        <v>2522</v>
      </c>
      <c r="N19" s="34">
        <v>45851</v>
      </c>
      <c r="O19" s="18">
        <v>7</v>
      </c>
      <c r="P19" s="42" t="s">
        <v>2524</v>
      </c>
      <c r="Q19" s="27"/>
      <c r="R19"/>
      <c r="S19"/>
      <c r="T19"/>
    </row>
    <row r="20" spans="1:20" s="1" customFormat="1" ht="15.75" x14ac:dyDescent="0.25">
      <c r="A20" s="13" t="s">
        <v>2131</v>
      </c>
      <c r="B20" s="13" t="s">
        <v>2132</v>
      </c>
      <c r="C20" s="13" t="s">
        <v>10</v>
      </c>
      <c r="D20" s="36">
        <v>42235</v>
      </c>
      <c r="E20" s="13" t="s">
        <v>58</v>
      </c>
      <c r="F20" s="13" t="s">
        <v>59</v>
      </c>
      <c r="G20" s="13">
        <v>0</v>
      </c>
      <c r="H20" s="13">
        <v>0</v>
      </c>
      <c r="I20" s="58">
        <v>0</v>
      </c>
      <c r="J20" s="13" t="s">
        <v>2133</v>
      </c>
      <c r="K20" s="13" t="s">
        <v>2134</v>
      </c>
      <c r="L20" s="13" t="s">
        <v>2135</v>
      </c>
      <c r="M20" s="13" t="s">
        <v>2129</v>
      </c>
      <c r="N20" s="34">
        <v>45054</v>
      </c>
      <c r="O20" s="18"/>
      <c r="P20" s="42" t="s">
        <v>2136</v>
      </c>
      <c r="Q20" s="27"/>
      <c r="R20"/>
      <c r="S20"/>
      <c r="T20"/>
    </row>
    <row r="21" spans="1:20" s="1" customFormat="1" x14ac:dyDescent="0.2">
      <c r="A21" s="13" t="s">
        <v>2125</v>
      </c>
      <c r="B21" s="13" t="s">
        <v>2126</v>
      </c>
      <c r="C21" s="13" t="s">
        <v>10</v>
      </c>
      <c r="D21" s="36">
        <v>42851</v>
      </c>
      <c r="E21" s="13" t="s">
        <v>58</v>
      </c>
      <c r="F21" s="13" t="s">
        <v>59</v>
      </c>
      <c r="G21" s="13">
        <v>0</v>
      </c>
      <c r="H21" s="13">
        <v>0</v>
      </c>
      <c r="I21" s="58">
        <v>0.4</v>
      </c>
      <c r="J21" s="13" t="s">
        <v>2127</v>
      </c>
      <c r="K21" s="13" t="s">
        <v>2128</v>
      </c>
      <c r="L21" s="13" t="s">
        <v>2135</v>
      </c>
      <c r="M21" s="13" t="s">
        <v>2129</v>
      </c>
      <c r="N21" s="34">
        <v>45054</v>
      </c>
      <c r="O21" s="18"/>
      <c r="P21" s="42" t="s">
        <v>2130</v>
      </c>
      <c r="Q21" s="31"/>
    </row>
    <row r="22" spans="1:20" s="1" customFormat="1" x14ac:dyDescent="0.2">
      <c r="A22" s="12" t="s">
        <v>1749</v>
      </c>
      <c r="B22" s="12" t="s">
        <v>1750</v>
      </c>
      <c r="C22" s="12" t="s">
        <v>31</v>
      </c>
      <c r="D22" s="33" t="s">
        <v>2599</v>
      </c>
      <c r="E22" s="12" t="s">
        <v>58</v>
      </c>
      <c r="F22" s="12" t="s">
        <v>59</v>
      </c>
      <c r="G22" s="13">
        <v>0</v>
      </c>
      <c r="H22" s="13">
        <v>0</v>
      </c>
      <c r="I22" s="58">
        <v>8.1999999999999993</v>
      </c>
      <c r="J22" s="12" t="s">
        <v>1751</v>
      </c>
      <c r="K22" s="12" t="s">
        <v>1752</v>
      </c>
      <c r="L22" s="12" t="s">
        <v>1753</v>
      </c>
      <c r="M22" s="12" t="s">
        <v>1754</v>
      </c>
      <c r="N22" s="22" t="s">
        <v>1748</v>
      </c>
      <c r="O22" s="18">
        <v>5</v>
      </c>
      <c r="P22" s="30" t="s">
        <v>1755</v>
      </c>
      <c r="Q22" s="31"/>
    </row>
    <row r="23" spans="1:20" ht="15.75" x14ac:dyDescent="0.25">
      <c r="A23" s="12" t="s">
        <v>1756</v>
      </c>
      <c r="B23" s="12" t="s">
        <v>1757</v>
      </c>
      <c r="C23" s="12" t="s">
        <v>31</v>
      </c>
      <c r="D23" s="33" t="s">
        <v>2600</v>
      </c>
      <c r="E23" s="12" t="s">
        <v>58</v>
      </c>
      <c r="F23" s="12" t="s">
        <v>59</v>
      </c>
      <c r="G23" s="13">
        <v>0</v>
      </c>
      <c r="H23" s="13">
        <v>0</v>
      </c>
      <c r="I23" s="58">
        <v>3.7</v>
      </c>
      <c r="J23" s="12" t="s">
        <v>1758</v>
      </c>
      <c r="K23" s="12" t="s">
        <v>1759</v>
      </c>
      <c r="L23" s="12" t="s">
        <v>1760</v>
      </c>
      <c r="M23" s="12" t="s">
        <v>1761</v>
      </c>
      <c r="N23" s="22" t="s">
        <v>1748</v>
      </c>
      <c r="O23" s="18">
        <v>8.5</v>
      </c>
      <c r="P23" s="30" t="s">
        <v>1762</v>
      </c>
      <c r="Q23" s="31"/>
      <c r="R23" s="1"/>
      <c r="S23" s="1"/>
      <c r="T23" s="1"/>
    </row>
    <row r="24" spans="1:20" ht="15.75" x14ac:dyDescent="0.25">
      <c r="A24" s="12" t="s">
        <v>563</v>
      </c>
      <c r="B24" s="12" t="s">
        <v>564</v>
      </c>
      <c r="C24" s="12" t="s">
        <v>10</v>
      </c>
      <c r="D24" s="33" t="s">
        <v>2601</v>
      </c>
      <c r="E24" s="12" t="s">
        <v>58</v>
      </c>
      <c r="F24" s="12" t="s">
        <v>59</v>
      </c>
      <c r="G24" s="13">
        <v>0</v>
      </c>
      <c r="H24" s="13">
        <v>0</v>
      </c>
      <c r="I24" s="58">
        <v>0</v>
      </c>
      <c r="J24" s="12" t="s">
        <v>565</v>
      </c>
      <c r="K24" s="12" t="s">
        <v>566</v>
      </c>
      <c r="L24" s="12" t="s">
        <v>567</v>
      </c>
      <c r="M24" s="12" t="s">
        <v>568</v>
      </c>
      <c r="N24" s="22" t="s">
        <v>2275</v>
      </c>
      <c r="O24" s="22"/>
      <c r="P24" s="12" t="s">
        <v>1574</v>
      </c>
      <c r="Q24" s="31"/>
      <c r="R24" s="1"/>
      <c r="S24" s="1"/>
      <c r="T24" s="1"/>
    </row>
    <row r="25" spans="1:20" ht="15.75" x14ac:dyDescent="0.25">
      <c r="A25" s="12" t="s">
        <v>630</v>
      </c>
      <c r="B25" s="12" t="s">
        <v>631</v>
      </c>
      <c r="C25" s="12" t="s">
        <v>10</v>
      </c>
      <c r="D25" s="33" t="s">
        <v>2602</v>
      </c>
      <c r="E25" s="12" t="s">
        <v>58</v>
      </c>
      <c r="F25" s="12" t="s">
        <v>59</v>
      </c>
      <c r="G25" s="13">
        <v>0</v>
      </c>
      <c r="H25" s="13">
        <v>0</v>
      </c>
      <c r="I25" s="58">
        <v>2.7</v>
      </c>
      <c r="J25" s="12" t="s">
        <v>632</v>
      </c>
      <c r="K25" s="12" t="s">
        <v>633</v>
      </c>
      <c r="L25" s="12" t="s">
        <v>634</v>
      </c>
      <c r="M25" s="12" t="s">
        <v>635</v>
      </c>
      <c r="N25" s="22" t="s">
        <v>2249</v>
      </c>
      <c r="O25" s="18">
        <v>12</v>
      </c>
      <c r="P25" s="30" t="s">
        <v>1575</v>
      </c>
      <c r="Q25" s="31"/>
      <c r="R25" s="1"/>
      <c r="S25" s="1"/>
      <c r="T25" s="1"/>
    </row>
    <row r="26" spans="1:20" ht="15.75" x14ac:dyDescent="0.25">
      <c r="A26" s="12" t="s">
        <v>1194</v>
      </c>
      <c r="B26" s="12" t="s">
        <v>1195</v>
      </c>
      <c r="C26" s="12" t="s">
        <v>31</v>
      </c>
      <c r="D26" s="33" t="s">
        <v>2603</v>
      </c>
      <c r="E26" s="12" t="s">
        <v>58</v>
      </c>
      <c r="F26" s="12" t="s">
        <v>59</v>
      </c>
      <c r="G26" s="13">
        <v>0</v>
      </c>
      <c r="H26" s="13">
        <v>0</v>
      </c>
      <c r="I26" s="58">
        <v>0</v>
      </c>
      <c r="J26" s="12" t="s">
        <v>1196</v>
      </c>
      <c r="K26" s="12" t="s">
        <v>1197</v>
      </c>
      <c r="L26" s="12" t="s">
        <v>1198</v>
      </c>
      <c r="M26" s="12" t="s">
        <v>1199</v>
      </c>
      <c r="N26" s="22" t="s">
        <v>2309</v>
      </c>
      <c r="O26" s="18">
        <v>7</v>
      </c>
      <c r="P26" s="12" t="s">
        <v>1200</v>
      </c>
      <c r="Q26" s="18"/>
    </row>
    <row r="27" spans="1:20" ht="15.75" x14ac:dyDescent="0.25">
      <c r="A27" s="12" t="s">
        <v>1877</v>
      </c>
      <c r="B27" s="12" t="s">
        <v>1878</v>
      </c>
      <c r="C27" s="12" t="s">
        <v>10</v>
      </c>
      <c r="D27" s="33" t="s">
        <v>2604</v>
      </c>
      <c r="E27" s="12" t="s">
        <v>58</v>
      </c>
      <c r="F27" s="12" t="s">
        <v>59</v>
      </c>
      <c r="G27" s="13">
        <v>0</v>
      </c>
      <c r="H27" s="13">
        <v>0</v>
      </c>
      <c r="I27" s="58">
        <v>0</v>
      </c>
      <c r="J27" s="12" t="s">
        <v>1196</v>
      </c>
      <c r="K27" s="12" t="s">
        <v>1197</v>
      </c>
      <c r="L27" s="12" t="s">
        <v>1879</v>
      </c>
      <c r="M27" s="12" t="s">
        <v>1880</v>
      </c>
      <c r="N27" s="22" t="s">
        <v>1881</v>
      </c>
      <c r="O27" s="18">
        <v>9</v>
      </c>
      <c r="P27" s="12" t="s">
        <v>1882</v>
      </c>
      <c r="Q27" s="18"/>
    </row>
    <row r="28" spans="1:20" ht="15.75" x14ac:dyDescent="0.25">
      <c r="A28" s="12" t="s">
        <v>958</v>
      </c>
      <c r="B28" s="12" t="s">
        <v>959</v>
      </c>
      <c r="C28" s="12" t="s">
        <v>10</v>
      </c>
      <c r="D28" s="33" t="s">
        <v>2605</v>
      </c>
      <c r="E28" s="12" t="s">
        <v>58</v>
      </c>
      <c r="F28" s="12" t="s">
        <v>59</v>
      </c>
      <c r="G28" s="13">
        <v>0</v>
      </c>
      <c r="H28" s="13">
        <v>0</v>
      </c>
      <c r="I28" s="58">
        <v>6.3</v>
      </c>
      <c r="J28" s="12" t="s">
        <v>960</v>
      </c>
      <c r="K28" s="12" t="s">
        <v>961</v>
      </c>
      <c r="L28" s="12" t="s">
        <v>56</v>
      </c>
      <c r="M28" s="12" t="s">
        <v>57</v>
      </c>
      <c r="N28" s="22" t="s">
        <v>2316</v>
      </c>
      <c r="O28" s="18">
        <v>4.5</v>
      </c>
      <c r="P28" s="12" t="s">
        <v>1577</v>
      </c>
    </row>
  </sheetData>
  <autoFilter ref="A1:P28" xr:uid="{00000000-0009-0000-0000-000005000000}">
    <sortState xmlns:xlrd2="http://schemas.microsoft.com/office/spreadsheetml/2017/richdata2" ref="A2:P28">
      <sortCondition ref="B1:B25"/>
    </sortState>
  </autoFilter>
  <hyperlinks>
    <hyperlink ref="J19" r:id="rId1" display="javascript:__doPostBack('ctl00$bodyContent$TabContainerFlik$H3286688$ctl01$lnkMorregnr','')" xr:uid="{63B82F31-DDFD-40C9-B0E4-2EA318AC2F55}"/>
    <hyperlink ref="L19" r:id="rId2" display="javascript:__doPostBack('ctl00$bodyContent$TabContainerFlik$H3286688$ctl01$lnkFarregnr','')" xr:uid="{2F1EF63B-0C2B-4174-80C1-EFF8EC77B973}"/>
  </hyperlinks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ColWidth="8.85546875" defaultRowHeight="15" x14ac:dyDescent="0.25"/>
  <cols>
    <col min="1" max="1" width="12.5703125" bestFit="1" customWidth="1"/>
    <col min="2" max="2" width="36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Förklaring till flikar</vt:lpstr>
      <vt:lpstr>Pivot</vt:lpstr>
      <vt:lpstr>KN</vt:lpstr>
      <vt:lpstr>KD</vt:lpstr>
      <vt:lpstr>Blad2</vt:lpstr>
      <vt:lpstr>KK</vt:lpstr>
      <vt:lpstr>LN</vt:lpstr>
      <vt:lpstr>LD</vt:lpstr>
      <vt:lpstr>LK</vt:lpstr>
      <vt:lpstr>SN</vt:lpstr>
      <vt:lpstr>SD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Jacobsen</dc:creator>
  <cp:lastModifiedBy>Malin Sundqvist</cp:lastModifiedBy>
  <dcterms:created xsi:type="dcterms:W3CDTF">2018-10-03T08:26:12Z</dcterms:created>
  <dcterms:modified xsi:type="dcterms:W3CDTF">2026-05-16T13:15:42Z</dcterms:modified>
</cp:coreProperties>
</file>